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S:\Allgemein\U_RegulierungsMgt_INTERN\_giMSB_Netzbetreiber\Preisblatt\___01012027\"/>
    </mc:Choice>
  </mc:AlternateContent>
  <xr:revisionPtr revIDLastSave="0" documentId="13_ncr:1_{8C27D39E-DC26-40C4-A2F7-0729FB14F497}" xr6:coauthVersionLast="47" xr6:coauthVersionMax="47" xr10:uidLastSave="{00000000-0000-0000-0000-000000000000}"/>
  <bookViews>
    <workbookView xWindow="-110" yWindow="-110" windowWidth="19420" windowHeight="11500" xr2:uid="{00000000-000D-0000-FFFF-FFFF00000000}"/>
  </bookViews>
  <sheets>
    <sheet name="Preisblatt gMSB_ANB 01012027" sheetId="6" r:id="rId1"/>
  </sheets>
  <externalReferences>
    <externalReference r:id="rId2"/>
    <externalReference r:id="rId3"/>
    <externalReference r:id="rId4"/>
    <externalReference r:id="rId5"/>
    <externalReference r:id="rId6"/>
  </externalReferences>
  <definedNames>
    <definedName name="_Fill" localSheetId="0" hidden="1">#REF!</definedName>
    <definedName name="_Fill" hidden="1">#REF!</definedName>
    <definedName name="Arbeitsanteil" localSheetId="0">[1]Prämissen!$B$9</definedName>
    <definedName name="Arbeitsanteil">[2]Prämissen!$B$9</definedName>
    <definedName name="Arbeitsanteil_OT" localSheetId="0">#REF!</definedName>
    <definedName name="Arbeitsanteil_OT">#REF!</definedName>
    <definedName name="Arbeitsanteil_OV" localSheetId="0">#REF!</definedName>
    <definedName name="Arbeitsanteil_OV">#REF!</definedName>
    <definedName name="_xlnm.Print_Area" localSheetId="0">'Preisblatt gMSB_ANB 01012027'!$A$1:$N$52</definedName>
    <definedName name="_xlnm.Print_Titles" localSheetId="0">'Preisblatt gMSB_ANB 01012027'!$1:$6</definedName>
    <definedName name="EVU">[3]Allgemeines!$B$6</definedName>
    <definedName name="groesser_KP">[3]Listenelemente!$C$39</definedName>
    <definedName name="HSPK_gem_A_O_N" localSheetId="0">'[3]HSP-SVK'!#REF!</definedName>
    <definedName name="HSPK_gem_A_O_N">'[3]HSP-SVK'!#REF!</definedName>
    <definedName name="HSPK_gem_M_G_H" localSheetId="0">'[3]HSP-SVK'!#REF!</definedName>
    <definedName name="HSPK_gem_M_G_H">'[3]HSP-SVK'!#REF!</definedName>
    <definedName name="HSPK_gem_M_G_N" localSheetId="0">'[3]HSP-SVK'!#REF!</definedName>
    <definedName name="HSPK_gem_M_G_N">'[3]HSP-SVK'!#REF!</definedName>
    <definedName name="HSPK_gem_M_I_H" localSheetId="0">'[3]HSP-SVK'!#REF!</definedName>
    <definedName name="HSPK_gem_M_I_H">'[3]HSP-SVK'!#REF!</definedName>
    <definedName name="HSPK_gem_M_I_N" localSheetId="0">'[3]HSP-SVK'!#REF!</definedName>
    <definedName name="HSPK_gem_M_I_N">'[3]HSP-SVK'!#REF!</definedName>
    <definedName name="HSPK_gem_M_O_H" localSheetId="0">'[3]HSP-SVK'!#REF!</definedName>
    <definedName name="HSPK_gem_M_O_H">'[3]HSP-SVK'!#REF!</definedName>
    <definedName name="HSPK_gem_M_O_N" localSheetId="0">'[3]HSP-SVK'!#REF!</definedName>
    <definedName name="HSPK_gem_M_O_N">'[3]HSP-SVK'!#REF!</definedName>
    <definedName name="Jahr">[3]Listenelemente!$B$34</definedName>
    <definedName name="kleiner_KP">[3]Listenelemente!$C$38</definedName>
    <definedName name="Kosten_OT" localSheetId="0">[1]Prämissen!$B$11</definedName>
    <definedName name="Kosten_OT">[2]Prämissen!$B$11</definedName>
    <definedName name="Kosten_OV" localSheetId="0">[1]Prämissen!$B$12</definedName>
    <definedName name="Kosten_OV">[2]Prämissen!$B$12</definedName>
    <definedName name="Leistungsanteil" localSheetId="0">[1]Prämissen!$B$10</definedName>
    <definedName name="Leistungsanteil">[2]Prämissen!$B$10</definedName>
    <definedName name="Leistungsanteil_OT" localSheetId="0">#REF!</definedName>
    <definedName name="Leistungsanteil_OT">#REF!</definedName>
    <definedName name="Leistungsanteil_OV" localSheetId="0">#REF!</definedName>
    <definedName name="Leistungsanteil_OV">#REF!</definedName>
    <definedName name="MSPK_gem_A_I_H" localSheetId="0">'[3]MSP-SVK'!#REF!</definedName>
    <definedName name="MSPK_gem_A_I_H">'[3]MSP-SVK'!#REF!</definedName>
    <definedName name="MSPK_gem_A_I_N" localSheetId="0">'[3]MSP-SVK'!#REF!</definedName>
    <definedName name="MSPK_gem_A_I_N">'[3]MSP-SVK'!#REF!</definedName>
    <definedName name="MSPK_gem_A_O_H" localSheetId="0">'[3]MSP-SVK'!#REF!</definedName>
    <definedName name="MSPK_gem_A_O_H">'[3]MSP-SVK'!#REF!</definedName>
    <definedName name="MSPK_gem_A_O_N" localSheetId="0">'[3]MSP-SVK'!#REF!</definedName>
    <definedName name="MSPK_gem_A_O_N">'[3]MSP-SVK'!#REF!</definedName>
    <definedName name="MSPK_gem_M_G_H" localSheetId="0">'[3]MSP-SVK'!#REF!</definedName>
    <definedName name="MSPK_gem_M_G_H">'[3]MSP-SVK'!#REF!</definedName>
    <definedName name="MSPK_gem_M_G_N" localSheetId="0">'[3]MSP-SVK'!#REF!</definedName>
    <definedName name="MSPK_gem_M_G_N">'[3]MSP-SVK'!#REF!</definedName>
    <definedName name="MSPK_gem_M_I_H" localSheetId="0">'[3]MSP-SVK'!#REF!</definedName>
    <definedName name="MSPK_gem_M_I_H">'[3]MSP-SVK'!#REF!</definedName>
    <definedName name="MSPK_gem_M_I_N" localSheetId="0">'[3]MSP-SVK'!#REF!</definedName>
    <definedName name="MSPK_gem_M_I_N">'[3]MSP-SVK'!#REF!</definedName>
    <definedName name="MSPK_gem_M_O_H" localSheetId="0">'[3]MSP-SVK'!#REF!</definedName>
    <definedName name="MSPK_gem_M_O_H">'[3]MSP-SVK'!#REF!</definedName>
    <definedName name="MSPK_gem_M_O_N" localSheetId="0">'[3]MSP-SVK'!#REF!</definedName>
    <definedName name="MSPK_gem_M_O_N">'[3]MSP-SVK'!#REF!</definedName>
    <definedName name="MWh_Gesamt" localSheetId="0">'[1]Datenbasis Arbeit'!$B$2</definedName>
    <definedName name="MWh_Gesamt">'[2]Datenbasis Arbeit'!$B$2</definedName>
    <definedName name="NSPK_gem_A_I_N" localSheetId="0">'[3]NSP-SVK'!#REF!</definedName>
    <definedName name="NSPK_gem_A_I_N">'[3]NSP-SVK'!#REF!</definedName>
    <definedName name="NSPK_gem_A_O_H" localSheetId="0">'[3]NSP-SVK'!#REF!</definedName>
    <definedName name="NSPK_gem_A_O_H">'[3]NSP-SVK'!#REF!</definedName>
    <definedName name="NSPK_gem_A_O_N" localSheetId="0">'[3]NSP-SVK'!#REF!</definedName>
    <definedName name="NSPK_gem_A_O_N">'[3]NSP-SVK'!#REF!</definedName>
    <definedName name="NSPK_gem_M_G_H" localSheetId="0">'[3]NSP-SVK'!#REF!</definedName>
    <definedName name="NSPK_gem_M_G_H">'[3]NSP-SVK'!#REF!</definedName>
    <definedName name="NSPK_gem_M_G_N" localSheetId="0">'[3]NSP-SVK'!#REF!</definedName>
    <definedName name="NSPK_gem_M_G_N">'[3]NSP-SVK'!#REF!</definedName>
    <definedName name="NSPK_gem_M_I_H" localSheetId="0">'[3]NSP-SVK'!#REF!</definedName>
    <definedName name="NSPK_gem_M_I_H">'[3]NSP-SVK'!#REF!</definedName>
    <definedName name="NSPK_gem_M_I_N" localSheetId="0">'[3]NSP-SVK'!#REF!</definedName>
    <definedName name="NSPK_gem_M_I_N">'[3]NSP-SVK'!#REF!</definedName>
    <definedName name="NSPK_gem_M_O_H" localSheetId="0">'[3]NSP-SVK'!#REF!</definedName>
    <definedName name="NSPK_gem_M_O_H">'[3]NSP-SVK'!#REF!</definedName>
    <definedName name="NSPK_gem_M_O_N" localSheetId="0">'[3]NSP-SVK'!#REF!</definedName>
    <definedName name="NSPK_gem_M_O_N">'[3]NSP-SVK'!#REF!</definedName>
    <definedName name="ONSTK_gem_M_I_N" localSheetId="0">'[3]ONST-SVK'!#REF!</definedName>
    <definedName name="ONSTK_gem_M_I_N">'[3]ONST-SVK'!#REF!</definedName>
    <definedName name="ONSTK_gem_M_O_H" localSheetId="0">'[3]ONST-SVK'!#REF!</definedName>
    <definedName name="ONSTK_gem_M_O_H">'[3]ONST-SVK'!#REF!</definedName>
    <definedName name="ONSTK_gem_M_O_N" localSheetId="0">'[3]ONST-SVK'!#REF!</definedName>
    <definedName name="ONSTK_gem_M_O_N">'[3]ONST-SVK'!#REF!</definedName>
    <definedName name="OV_Anteil" localSheetId="0">'[4]Datenbasis Arbeit'!#REF!</definedName>
    <definedName name="OV_Anteil">'[4]Datenbasis Arbeit'!#REF!</definedName>
    <definedName name="QGew">[5]Kundendaten!$C$479</definedName>
    <definedName name="QHH">[5]Kundendaten!$C$477</definedName>
    <definedName name="QLW">[5]Kundendaten!$C$478</definedName>
    <definedName name="UWK_gem_M_G_H" localSheetId="0">'[3]UW-SVK'!#REF!</definedName>
    <definedName name="UWK_gem_M_G_H">'[3]UW-SVK'!#REF!</definedName>
    <definedName name="UWK_gem_M_G_N" localSheetId="0">'[3]UW-SVK'!#REF!</definedName>
    <definedName name="UWK_gem_M_G_N">'[3]UW-SVK'!#REF!</definedName>
    <definedName name="UWK_gem_M_I_H" localSheetId="0">'[3]UW-SVK'!#REF!</definedName>
    <definedName name="UWK_gem_M_I_H">'[3]UW-SVK'!#REF!</definedName>
    <definedName name="UWK_gem_M_I_N" localSheetId="0">'[3]UW-SVK'!#REF!</definedName>
    <definedName name="UWK_gem_M_I_N">'[3]UW-SVK'!#REF!</definedName>
    <definedName name="UWK_gem_M_O_H" localSheetId="0">'[3]UW-SVK'!#REF!</definedName>
    <definedName name="UWK_gem_M_O_H">'[3]UW-SVK'!#REF!</definedName>
    <definedName name="UWK_gem_M_O_N" localSheetId="0">'[3]UW-SVK'!#REF!</definedName>
    <definedName name="UWK_gem_M_O_N">'[3]UW-SVK'!#REF!</definedName>
    <definedName name="VUNR" localSheetId="0">[4]Prämissen!#REF!</definedName>
    <definedName name="VUNR">[4]Prämissen!#REF!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0" i="6" l="1"/>
  <c r="G16" i="6"/>
  <c r="G45" i="6"/>
  <c r="G34" i="6"/>
  <c r="G33" i="6"/>
  <c r="G32" i="6"/>
  <c r="G31" i="6"/>
  <c r="G21" i="6"/>
  <c r="G20" i="6"/>
  <c r="G19" i="6"/>
  <c r="G18" i="6"/>
  <c r="G17" i="6"/>
  <c r="G22" i="6"/>
</calcChain>
</file>

<file path=xl/sharedStrings.xml><?xml version="1.0" encoding="utf-8"?>
<sst xmlns="http://schemas.openxmlformats.org/spreadsheetml/2006/main" count="87" uniqueCount="58">
  <si>
    <t>der Stadtwerke Lindau (B) GmbH &amp; Co. KG</t>
  </si>
  <si>
    <t>nach dem Messstellenbetriebsgesetz (MsbG)</t>
  </si>
  <si>
    <t>€/Jahr</t>
  </si>
  <si>
    <t>netto</t>
  </si>
  <si>
    <t>Standardleistungen</t>
  </si>
  <si>
    <t>&gt; 100.000 kWh</t>
  </si>
  <si>
    <t>&gt; 50.000 bis 100.000 kWh</t>
  </si>
  <si>
    <t>&gt; 20.000 bis 50.000 kWh</t>
  </si>
  <si>
    <t>&gt; 10.000 bis 20.000 kWh</t>
  </si>
  <si>
    <t>&gt; 6.000 bis 10.000 kWh</t>
  </si>
  <si>
    <t>&gt; 100 KW</t>
  </si>
  <si>
    <r>
      <rPr>
        <vertAlign val="superscript"/>
        <sz val="11"/>
        <rFont val="Calibri"/>
        <family val="2"/>
      </rPr>
      <t xml:space="preserve">1 </t>
    </r>
    <r>
      <rPr>
        <sz val="11"/>
        <rFont val="Calibri"/>
        <family val="2"/>
      </rPr>
      <t>vorausgesetzt der technischen Verfügbarkeit gemäß § 30 MsbG</t>
    </r>
  </si>
  <si>
    <r>
      <t>brutto</t>
    </r>
    <r>
      <rPr>
        <b/>
        <vertAlign val="superscript"/>
        <sz val="14"/>
        <rFont val="Calibri"/>
        <family val="2"/>
      </rPr>
      <t>2</t>
    </r>
  </si>
  <si>
    <t>Das zum 02. September 2016 in Kraft getretene Messtellenbetriebsgesetz (MsbG) regelt ab dem Jahr 2017 die Ausstattung der leitungsgebundenen Energieversorgung mit moderner Messeinrichtungen (mMe) und intelligenten Messsystemen (iMSys) durch den grundzuständigen Messstellenbetreiber. Für den Einbau gelten gesetzlich vorgeschriebene, gestaffelte Preisobergrenzen, die sich am Jahresverbrauch respektive der installierten Leistung für dezentrale Erzeugungsanlagen orientieren.</t>
  </si>
  <si>
    <t>&gt; 25 bis 100 KW</t>
  </si>
  <si>
    <t>&gt; 15 bis 25 KW</t>
  </si>
  <si>
    <t>Artikel-ID</t>
  </si>
  <si>
    <r>
      <rPr>
        <vertAlign val="superscript"/>
        <sz val="11"/>
        <rFont val="Calibri"/>
        <family val="2"/>
      </rPr>
      <t>2</t>
    </r>
    <r>
      <rPr>
        <sz val="11"/>
        <rFont val="Calibri"/>
        <family val="2"/>
      </rPr>
      <t xml:space="preserve"> inklusive Umsatzsteuer in der jeweils gesetzlichen Höhe</t>
    </r>
  </si>
  <si>
    <r>
      <t>1.1.</t>
    </r>
    <r>
      <rPr>
        <sz val="18"/>
        <color indexed="9"/>
        <rFont val="Calibri"/>
        <family val="2"/>
      </rPr>
      <t xml:space="preserve"> iMSys an Zählpunkten mit einem Energieverbrauch</t>
    </r>
  </si>
  <si>
    <r>
      <t>1.2.</t>
    </r>
    <r>
      <rPr>
        <sz val="18"/>
        <color indexed="9"/>
        <rFont val="Calibri"/>
        <family val="2"/>
      </rPr>
      <t xml:space="preserve"> iMSys an Zählpunkten mit einer installierten Leistung von:</t>
    </r>
  </si>
  <si>
    <t xml:space="preserve">für den grundzuständigen Messstellenbetreiber (mME/iMSys) </t>
  </si>
  <si>
    <t>gMSB</t>
  </si>
  <si>
    <t>4-03-0-001</t>
  </si>
  <si>
    <t>4-03-0-002</t>
  </si>
  <si>
    <t>4-03-0-003</t>
  </si>
  <si>
    <t>4-03-0-004</t>
  </si>
  <si>
    <t>4-03-0-005</t>
  </si>
  <si>
    <t>4-03-0-006</t>
  </si>
  <si>
    <t>4-03-0-007</t>
  </si>
  <si>
    <t>4-03-0-008</t>
  </si>
  <si>
    <t>4-03-0-009</t>
  </si>
  <si>
    <t>4-03-0-010</t>
  </si>
  <si>
    <t>4-03-0-013</t>
  </si>
  <si>
    <r>
      <t>1.   Entgelte für intelligente Messsysteme (iMSys)</t>
    </r>
    <r>
      <rPr>
        <b/>
        <vertAlign val="superscript"/>
        <sz val="18"/>
        <color theme="0"/>
        <rFont val="Calibri"/>
        <family val="2"/>
      </rPr>
      <t>1</t>
    </r>
    <r>
      <rPr>
        <b/>
        <sz val="18"/>
        <color theme="0"/>
        <rFont val="Calibri"/>
        <family val="2"/>
      </rPr>
      <t xml:space="preserve"> - </t>
    </r>
    <r>
      <rPr>
        <b/>
        <sz val="22"/>
        <color theme="0"/>
        <rFont val="Calibri"/>
        <family val="2"/>
      </rPr>
      <t>Anteil Anschlussnetzbetreiber</t>
    </r>
  </si>
  <si>
    <r>
      <rPr>
        <b/>
        <sz val="14"/>
        <color rgb="FF009AB1"/>
        <rFont val="Calibri"/>
        <family val="2"/>
      </rPr>
      <t>Stadtwerke Lindau (B) GmbH &amp; Co. KG</t>
    </r>
    <r>
      <rPr>
        <sz val="14"/>
        <color rgb="FF009AB1"/>
        <rFont val="Calibri"/>
        <family val="2"/>
      </rPr>
      <t xml:space="preserve"> - D-88131 Lindau (B)
Telefon: +49 (0) 8382.704.485 - messwesen@sw-lindau.de - www.sw-lindau-netz.de</t>
    </r>
  </si>
  <si>
    <r>
      <t>3. Entgelt für Zusatzleistungen</t>
    </r>
    <r>
      <rPr>
        <b/>
        <vertAlign val="superscript"/>
        <sz val="18"/>
        <color theme="0"/>
        <rFont val="Calibri"/>
        <family val="2"/>
      </rPr>
      <t xml:space="preserve"> </t>
    </r>
  </si>
  <si>
    <t>4-03-0-014</t>
  </si>
  <si>
    <r>
      <t xml:space="preserve">Preisblatt   -   </t>
    </r>
    <r>
      <rPr>
        <b/>
        <sz val="28"/>
        <rFont val="Calibri"/>
        <family val="2"/>
      </rPr>
      <t>Anschlussnetzbetreiber</t>
    </r>
  </si>
  <si>
    <t>&gt; 0 bis 6.000 kWh</t>
  </si>
  <si>
    <t>4-03-0-024</t>
  </si>
  <si>
    <t>&gt; 0 bis 7 KW</t>
  </si>
  <si>
    <t>&gt; 7 bis 15 KW</t>
  </si>
  <si>
    <r>
      <t>Stand:</t>
    </r>
    <r>
      <rPr>
        <b/>
        <sz val="11"/>
        <rFont val="Calibri"/>
        <family val="2"/>
      </rPr>
      <t xml:space="preserve"> 30.09.2026</t>
    </r>
  </si>
  <si>
    <t>Rechtsgrundlage</t>
  </si>
  <si>
    <t>§ 30 Abs. 1 Nr. 1</t>
  </si>
  <si>
    <t>§ 30 Abs. 1 Nr. 2</t>
  </si>
  <si>
    <t>§ 30 Abs. 1 Nr. 3</t>
  </si>
  <si>
    <t>§ 30 Abs. 1 Nr. 4</t>
  </si>
  <si>
    <t>§ 30 Abs. 1 Nr. 5</t>
  </si>
  <si>
    <t>§ 30 Abs. 2</t>
  </si>
  <si>
    <t>§ 30 Abs. 3</t>
  </si>
  <si>
    <t>POG</t>
  </si>
  <si>
    <t>Entgelt</t>
  </si>
  <si>
    <t>§ 30 Abs. 3
iV §29 Abs. 2</t>
  </si>
  <si>
    <t xml:space="preserve">optional </t>
  </si>
  <si>
    <t>Verbrauchseinrichtungen nach § 14a EnWG</t>
  </si>
  <si>
    <r>
      <t xml:space="preserve">Preisstand: gültig ab </t>
    </r>
    <r>
      <rPr>
        <b/>
        <sz val="18"/>
        <rFont val="Calibri"/>
        <family val="2"/>
      </rPr>
      <t>01.01.2027</t>
    </r>
  </si>
  <si>
    <t>Einbau und Betrieb einer Steuereinrichtung (Steuerbox)
am Netzanschlusspunkt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</si>
</sst>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 #,##0.00\ &quot;€&quot;_-;\-* #,##0.00\ &quot;€&quot;_-;_-* &quot;-&quot;??\ &quot;€&quot;_-;_-@_-"/>
    <numFmt numFmtId="164" formatCode="_-* #,##0.00\ _€_-;\-* #,##0.00\ _€_-;_-* &quot;-&quot;??\ _€_-;_-@_-"/>
    <numFmt numFmtId="165" formatCode="#,##0.00\ &quot;€/kWa&quot;\ "/>
    <numFmt numFmtId="166" formatCode="#,##0.00\ &quot;ct/kvarh&quot;\ \ "/>
    <numFmt numFmtId="167" formatCode="#,##0.00\ &quot;ct/kWh&quot;"/>
    <numFmt numFmtId="168" formatCode="#,##0.00\ &quot;€&quot;"/>
    <numFmt numFmtId="169" formatCode="#,##0.000"/>
    <numFmt numFmtId="170" formatCode="d&quot;. &quot;m\o\n\ad\ yyyy"/>
    <numFmt numFmtId="171" formatCode="#,#00"/>
    <numFmt numFmtId="172" formatCode="#,"/>
    <numFmt numFmtId="173" formatCode="\$#,#00"/>
  </numFmts>
  <fonts count="56">
    <font>
      <sz val="10"/>
      <name val="Arial"/>
      <family val="2"/>
    </font>
    <font>
      <sz val="10"/>
      <name val="Arial"/>
      <family val="2"/>
    </font>
    <font>
      <sz val="10"/>
      <name val="Calibri"/>
      <family val="2"/>
    </font>
    <font>
      <sz val="16"/>
      <name val="Calibri"/>
      <family val="2"/>
    </font>
    <font>
      <sz val="14"/>
      <name val="Calibri"/>
      <family val="2"/>
    </font>
    <font>
      <b/>
      <sz val="16"/>
      <color theme="0"/>
      <name val="Calibri"/>
      <family val="2"/>
    </font>
    <font>
      <b/>
      <sz val="14"/>
      <color theme="0"/>
      <name val="Calibri"/>
      <family val="2"/>
    </font>
    <font>
      <sz val="10"/>
      <color indexed="10"/>
      <name val="Calibri"/>
      <family val="2"/>
    </font>
    <font>
      <sz val="14"/>
      <color indexed="10"/>
      <name val="Calibri"/>
      <family val="2"/>
    </font>
    <font>
      <sz val="11"/>
      <name val="Frutiger 45 Light"/>
    </font>
    <font>
      <sz val="12"/>
      <name val="Calibri"/>
      <family val="2"/>
    </font>
    <font>
      <sz val="16"/>
      <color theme="0"/>
      <name val="Calibri"/>
      <family val="2"/>
    </font>
    <font>
      <sz val="14"/>
      <color theme="0"/>
      <name val="Calibri"/>
      <family val="2"/>
    </font>
    <font>
      <b/>
      <sz val="13"/>
      <name val="Calibri"/>
      <family val="2"/>
    </font>
    <font>
      <sz val="10.5"/>
      <name val="Calibri"/>
      <family val="2"/>
    </font>
    <font>
      <sz val="13"/>
      <name val="Calibri"/>
      <family val="2"/>
    </font>
    <font>
      <b/>
      <sz val="13"/>
      <color indexed="10"/>
      <name val="Calibri"/>
      <family val="2"/>
    </font>
    <font>
      <b/>
      <sz val="10.5"/>
      <name val="Calibri"/>
      <family val="2"/>
    </font>
    <font>
      <sz val="40"/>
      <color rgb="FFFF0000"/>
      <name val="Calibri"/>
      <family val="2"/>
    </font>
    <font>
      <b/>
      <sz val="18"/>
      <color theme="0"/>
      <name val="Calibri"/>
      <family val="2"/>
    </font>
    <font>
      <sz val="1"/>
      <color indexed="8"/>
      <name val="Courier"/>
      <family val="3"/>
    </font>
    <font>
      <u/>
      <sz val="7.7"/>
      <color indexed="12"/>
      <name val="Arial"/>
      <family val="2"/>
    </font>
    <font>
      <b/>
      <sz val="1"/>
      <color indexed="8"/>
      <name val="Courier"/>
      <family val="3"/>
    </font>
    <font>
      <sz val="12"/>
      <name val="Arial"/>
      <family val="2"/>
    </font>
    <font>
      <b/>
      <sz val="14"/>
      <name val="Calibri"/>
      <family val="2"/>
    </font>
    <font>
      <b/>
      <sz val="16"/>
      <name val="Calibri"/>
      <family val="2"/>
    </font>
    <font>
      <sz val="18"/>
      <color indexed="9"/>
      <name val="Calibri"/>
      <family val="2"/>
    </font>
    <font>
      <b/>
      <vertAlign val="superscript"/>
      <sz val="18"/>
      <color theme="0"/>
      <name val="Calibri"/>
      <family val="2"/>
    </font>
    <font>
      <sz val="11"/>
      <name val="Calibri"/>
      <family val="2"/>
    </font>
    <font>
      <vertAlign val="superscript"/>
      <sz val="11"/>
      <name val="Calibri"/>
      <family val="2"/>
    </font>
    <font>
      <b/>
      <vertAlign val="superscript"/>
      <sz val="14"/>
      <name val="Calibri"/>
      <family val="2"/>
    </font>
    <font>
      <sz val="14"/>
      <color rgb="FF009AB1"/>
      <name val="Calibri"/>
      <family val="2"/>
    </font>
    <font>
      <b/>
      <sz val="14"/>
      <color rgb="FF009AB1"/>
      <name val="Calibri"/>
      <family val="2"/>
    </font>
    <font>
      <b/>
      <sz val="40"/>
      <name val="Calibri"/>
      <family val="2"/>
    </font>
    <font>
      <b/>
      <sz val="36"/>
      <name val="Calibri"/>
      <family val="2"/>
    </font>
    <font>
      <b/>
      <sz val="22"/>
      <name val="Calibri"/>
      <family val="2"/>
    </font>
    <font>
      <b/>
      <sz val="20"/>
      <name val="Calibri"/>
      <family val="2"/>
    </font>
    <font>
      <sz val="18"/>
      <name val="Calibri"/>
      <family val="2"/>
    </font>
    <font>
      <b/>
      <sz val="14"/>
      <color theme="1" tint="0.499984740745262"/>
      <name val="Calibri"/>
      <family val="2"/>
    </font>
    <font>
      <sz val="10"/>
      <color rgb="FFFF0000"/>
      <name val="Calibri"/>
      <family val="2"/>
    </font>
    <font>
      <sz val="16"/>
      <color rgb="FFFF0000"/>
      <name val="Calibri"/>
      <family val="2"/>
    </font>
    <font>
      <sz val="14"/>
      <color rgb="FFFF0000"/>
      <name val="Calibri"/>
      <family val="2"/>
    </font>
    <font>
      <sz val="11"/>
      <color rgb="FFFF0000"/>
      <name val="Calibri"/>
      <family val="2"/>
    </font>
    <font>
      <sz val="12"/>
      <color theme="1" tint="0.499984740745262"/>
      <name val="Calibri"/>
      <family val="2"/>
    </font>
    <font>
      <b/>
      <sz val="11"/>
      <name val="Calibri"/>
      <family val="2"/>
    </font>
    <font>
      <strike/>
      <sz val="14"/>
      <name val="Calibri"/>
      <family val="2"/>
    </font>
    <font>
      <b/>
      <sz val="13"/>
      <color rgb="FFFF0000"/>
      <name val="Calibri"/>
      <family val="2"/>
    </font>
    <font>
      <b/>
      <sz val="22"/>
      <color theme="0"/>
      <name val="Calibri"/>
      <family val="2"/>
    </font>
    <font>
      <sz val="13"/>
      <color rgb="FFFF0000"/>
      <name val="Calibri"/>
      <family val="2"/>
    </font>
    <font>
      <b/>
      <sz val="14"/>
      <color rgb="FFFF0000"/>
      <name val="Calibri"/>
      <family val="2"/>
    </font>
    <font>
      <b/>
      <sz val="28"/>
      <name val="Calibri"/>
      <family val="2"/>
    </font>
    <font>
      <sz val="10"/>
      <color rgb="FF0000CC"/>
      <name val="Calibri"/>
      <family val="2"/>
    </font>
    <font>
      <sz val="16"/>
      <color rgb="FF0000CC"/>
      <name val="Calibri"/>
      <family val="2"/>
    </font>
    <font>
      <sz val="12"/>
      <color rgb="FF0000CC"/>
      <name val="Calibri"/>
      <family val="2"/>
    </font>
    <font>
      <sz val="8"/>
      <name val="Arial"/>
      <family val="2"/>
    </font>
    <font>
      <b/>
      <sz val="18"/>
      <name val="Calibri"/>
      <family val="2"/>
    </font>
  </fonts>
  <fills count="8">
    <fill>
      <patternFill patternType="none"/>
    </fill>
    <fill>
      <patternFill patternType="gray125"/>
    </fill>
    <fill>
      <patternFill patternType="solid">
        <fgColor rgb="FF068BAA"/>
        <bgColor indexed="64"/>
      </patternFill>
    </fill>
    <fill>
      <patternFill patternType="solid">
        <fgColor theme="0"/>
        <bgColor indexed="64"/>
      </patternFill>
    </fill>
    <fill>
      <patternFill patternType="solid">
        <fgColor indexed="9"/>
        <bgColor indexed="64"/>
      </patternFill>
    </fill>
    <fill>
      <patternFill patternType="solid">
        <fgColor indexed="9"/>
        <bgColor indexed="9"/>
      </patternFill>
    </fill>
    <fill>
      <patternFill patternType="solid">
        <fgColor rgb="FF92D050"/>
        <bgColor indexed="64"/>
      </patternFill>
    </fill>
    <fill>
      <patternFill patternType="solid">
        <fgColor theme="0" tint="-0.14999847407452621"/>
        <bgColor indexed="64"/>
      </patternFill>
    </fill>
  </fills>
  <borders count="2">
    <border>
      <left/>
      <right/>
      <top/>
      <bottom/>
      <diagonal/>
    </border>
    <border>
      <left/>
      <right/>
      <top style="double">
        <color indexed="64"/>
      </top>
      <bottom/>
      <diagonal/>
    </border>
  </borders>
  <cellStyleXfs count="14">
    <xf numFmtId="0" fontId="0" fillId="0" borderId="0"/>
    <xf numFmtId="0" fontId="9" fillId="0" borderId="0"/>
    <xf numFmtId="0" fontId="1" fillId="0" borderId="0"/>
    <xf numFmtId="170" fontId="20" fillId="0" borderId="0">
      <protection locked="0"/>
    </xf>
    <xf numFmtId="44" fontId="1" fillId="0" borderId="0" applyFont="0" applyFill="0" applyBorder="0" applyAlignment="0" applyProtection="0"/>
    <xf numFmtId="44" fontId="1" fillId="0" borderId="0" applyFont="0" applyFill="0" applyBorder="0" applyAlignment="0" applyProtection="0"/>
    <xf numFmtId="171" fontId="20" fillId="0" borderId="0">
      <protection locked="0"/>
    </xf>
    <xf numFmtId="0" fontId="21" fillId="0" borderId="0" applyNumberFormat="0" applyFill="0" applyBorder="0" applyAlignment="0" applyProtection="0">
      <alignment vertical="top"/>
      <protection locked="0"/>
    </xf>
    <xf numFmtId="164" fontId="1" fillId="0" borderId="0" applyFont="0" applyFill="0" applyBorder="0" applyAlignment="0" applyProtection="0"/>
    <xf numFmtId="172" fontId="22" fillId="0" borderId="0">
      <protection locked="0"/>
    </xf>
    <xf numFmtId="172" fontId="22" fillId="0" borderId="0">
      <protection locked="0"/>
    </xf>
    <xf numFmtId="0" fontId="23" fillId="5" borderId="0" applyNumberFormat="0" applyBorder="0" applyAlignment="0" applyProtection="0"/>
    <xf numFmtId="172" fontId="20" fillId="0" borderId="1">
      <protection locked="0"/>
    </xf>
    <xf numFmtId="173" fontId="20" fillId="0" borderId="0">
      <protection locked="0"/>
    </xf>
  </cellStyleXfs>
  <cellXfs count="122">
    <xf numFmtId="0" fontId="0" fillId="0" borderId="0" xfId="0"/>
    <xf numFmtId="0" fontId="2" fillId="0" borderId="0" xfId="0" applyFont="1" applyAlignment="1">
      <alignment vertical="center"/>
    </xf>
    <xf numFmtId="0" fontId="2" fillId="0" borderId="0" xfId="0" applyFont="1" applyBorder="1" applyAlignment="1">
      <alignment vertical="center"/>
    </xf>
    <xf numFmtId="0" fontId="3" fillId="0" borderId="0" xfId="0" applyFont="1" applyBorder="1" applyAlignment="1">
      <alignment vertical="center"/>
    </xf>
    <xf numFmtId="0" fontId="4" fillId="0" borderId="0" xfId="0" applyFont="1" applyBorder="1" applyAlignment="1">
      <alignment vertical="center"/>
    </xf>
    <xf numFmtId="0" fontId="2" fillId="0" borderId="0" xfId="0" applyFont="1" applyFill="1" applyBorder="1" applyAlignment="1">
      <alignment vertical="center"/>
    </xf>
    <xf numFmtId="0" fontId="6" fillId="2" borderId="0" xfId="0" applyFont="1" applyFill="1" applyBorder="1" applyAlignment="1">
      <alignment horizontal="center" vertical="center"/>
    </xf>
    <xf numFmtId="0" fontId="7" fillId="0" borderId="0" xfId="0" applyFont="1" applyBorder="1" applyAlignment="1">
      <alignment vertical="center"/>
    </xf>
    <xf numFmtId="0" fontId="7" fillId="0" borderId="0" xfId="0" applyFont="1" applyFill="1" applyBorder="1" applyAlignment="1">
      <alignment vertical="center"/>
    </xf>
    <xf numFmtId="0" fontId="8" fillId="0" borderId="0" xfId="0" applyFont="1" applyFill="1" applyBorder="1" applyAlignment="1">
      <alignment vertical="center"/>
    </xf>
    <xf numFmtId="0" fontId="11" fillId="2" borderId="0" xfId="0" applyFont="1" applyFill="1" applyBorder="1" applyAlignment="1">
      <alignment vertical="center"/>
    </xf>
    <xf numFmtId="0" fontId="12" fillId="2" borderId="0" xfId="0" applyFont="1" applyFill="1" applyBorder="1" applyAlignment="1">
      <alignment vertical="center"/>
    </xf>
    <xf numFmtId="0" fontId="3" fillId="0" borderId="0" xfId="0" applyFont="1" applyFill="1" applyBorder="1" applyAlignment="1">
      <alignment vertical="center"/>
    </xf>
    <xf numFmtId="0" fontId="4" fillId="0" borderId="0" xfId="0" applyFont="1" applyFill="1" applyBorder="1" applyAlignment="1">
      <alignment vertical="center"/>
    </xf>
    <xf numFmtId="167" fontId="13" fillId="0" borderId="0" xfId="0" applyNumberFormat="1" applyFont="1" applyFill="1" applyBorder="1" applyAlignment="1">
      <alignment vertical="center"/>
    </xf>
    <xf numFmtId="165" fontId="13" fillId="0" borderId="0" xfId="0" applyNumberFormat="1" applyFont="1" applyFill="1" applyBorder="1" applyAlignment="1">
      <alignment vertical="center"/>
    </xf>
    <xf numFmtId="166" fontId="13" fillId="0" borderId="0" xfId="0" applyNumberFormat="1" applyFont="1" applyFill="1" applyBorder="1" applyAlignment="1">
      <alignment vertical="center"/>
    </xf>
    <xf numFmtId="0" fontId="15" fillId="3" borderId="0" xfId="1" applyFont="1" applyFill="1" applyBorder="1" applyAlignment="1">
      <alignment horizontal="left" vertical="center" wrapText="1"/>
    </xf>
    <xf numFmtId="168" fontId="13" fillId="4" borderId="0" xfId="1" applyNumberFormat="1" applyFont="1" applyFill="1" applyBorder="1" applyAlignment="1">
      <alignment horizontal="center" vertical="center" wrapText="1"/>
    </xf>
    <xf numFmtId="169" fontId="15" fillId="0" borderId="0" xfId="0" applyNumberFormat="1" applyFont="1" applyFill="1" applyBorder="1" applyAlignment="1">
      <alignment horizontal="right" vertical="center"/>
    </xf>
    <xf numFmtId="169" fontId="14" fillId="0" borderId="0" xfId="0" applyNumberFormat="1" applyFont="1" applyFill="1" applyBorder="1" applyAlignment="1">
      <alignment horizontal="right" vertical="center"/>
    </xf>
    <xf numFmtId="0" fontId="14" fillId="0" borderId="0" xfId="0" applyFont="1" applyFill="1" applyBorder="1" applyAlignment="1">
      <alignment vertical="center"/>
    </xf>
    <xf numFmtId="167" fontId="16" fillId="0" borderId="0" xfId="0" applyNumberFormat="1" applyFont="1" applyFill="1" applyBorder="1" applyAlignment="1">
      <alignment vertical="center"/>
    </xf>
    <xf numFmtId="165" fontId="16" fillId="0" borderId="0" xfId="0" applyNumberFormat="1" applyFont="1" applyFill="1" applyBorder="1" applyAlignment="1">
      <alignment vertical="center"/>
    </xf>
    <xf numFmtId="0" fontId="15" fillId="0" borderId="0" xfId="0" applyFont="1" applyFill="1" applyBorder="1" applyAlignment="1">
      <alignment vertical="center"/>
    </xf>
    <xf numFmtId="0" fontId="17" fillId="0" borderId="0" xfId="0" applyFont="1" applyFill="1" applyBorder="1" applyAlignment="1">
      <alignment vertical="center"/>
    </xf>
    <xf numFmtId="0" fontId="4" fillId="3" borderId="0" xfId="0" applyFont="1" applyFill="1" applyBorder="1" applyAlignment="1">
      <alignment horizontal="left" vertical="center"/>
    </xf>
    <xf numFmtId="0" fontId="18" fillId="3" borderId="0" xfId="0" applyFont="1" applyFill="1" applyBorder="1" applyAlignment="1">
      <alignment horizontal="left" vertical="center"/>
    </xf>
    <xf numFmtId="168" fontId="25" fillId="4" borderId="0" xfId="1" applyNumberFormat="1" applyFont="1" applyFill="1" applyBorder="1" applyAlignment="1">
      <alignment horizontal="center" vertical="center" wrapText="1"/>
    </xf>
    <xf numFmtId="0" fontId="28" fillId="0" borderId="0" xfId="0" applyFont="1" applyBorder="1" applyAlignment="1">
      <alignment vertical="center"/>
    </xf>
    <xf numFmtId="169" fontId="4" fillId="0" borderId="0" xfId="0" applyNumberFormat="1" applyFont="1" applyFill="1" applyBorder="1" applyAlignment="1">
      <alignment horizontal="right" vertical="center"/>
    </xf>
    <xf numFmtId="0" fontId="2" fillId="7" borderId="0" xfId="0" applyFont="1" applyFill="1" applyBorder="1" applyAlignment="1">
      <alignment vertical="center"/>
    </xf>
    <xf numFmtId="168" fontId="13" fillId="7" borderId="0" xfId="1" applyNumberFormat="1" applyFont="1" applyFill="1" applyBorder="1" applyAlignment="1">
      <alignment horizontal="center" vertical="center" wrapText="1"/>
    </xf>
    <xf numFmtId="0" fontId="4" fillId="7" borderId="0" xfId="0" applyFont="1" applyFill="1" applyBorder="1" applyAlignment="1">
      <alignment vertical="center"/>
    </xf>
    <xf numFmtId="168" fontId="25" fillId="4" borderId="0" xfId="1" applyNumberFormat="1" applyFont="1" applyFill="1" applyBorder="1" applyAlignment="1">
      <alignment horizontal="right" vertical="center" wrapText="1"/>
    </xf>
    <xf numFmtId="168" fontId="25" fillId="7" borderId="0" xfId="1" applyNumberFormat="1" applyFont="1" applyFill="1" applyBorder="1" applyAlignment="1">
      <alignment horizontal="right" vertical="center" wrapText="1"/>
    </xf>
    <xf numFmtId="168" fontId="3" fillId="4" borderId="0" xfId="1" applyNumberFormat="1" applyFont="1" applyFill="1" applyBorder="1" applyAlignment="1">
      <alignment horizontal="right" vertical="center" wrapText="1"/>
    </xf>
    <xf numFmtId="168" fontId="3" fillId="7" borderId="0" xfId="1" applyNumberFormat="1" applyFont="1" applyFill="1" applyBorder="1" applyAlignment="1">
      <alignment horizontal="right" vertical="center" wrapText="1"/>
    </xf>
    <xf numFmtId="0" fontId="2" fillId="0" borderId="0" xfId="0" applyFont="1" applyFill="1" applyAlignment="1">
      <alignment vertical="center"/>
    </xf>
    <xf numFmtId="0" fontId="33" fillId="0" borderId="0" xfId="0" applyFont="1" applyFill="1" applyAlignment="1">
      <alignment horizontal="left" vertical="center"/>
    </xf>
    <xf numFmtId="0" fontId="34" fillId="0" borderId="0" xfId="0" applyFont="1" applyFill="1" applyAlignment="1">
      <alignment horizontal="left" vertical="center"/>
    </xf>
    <xf numFmtId="0" fontId="24" fillId="0" borderId="0" xfId="0" applyFont="1" applyFill="1" applyAlignment="1">
      <alignment horizontal="left" vertical="center"/>
    </xf>
    <xf numFmtId="0" fontId="3" fillId="0" borderId="0" xfId="0" applyFont="1" applyFill="1" applyAlignment="1">
      <alignment vertical="center"/>
    </xf>
    <xf numFmtId="0" fontId="35" fillId="0" borderId="0" xfId="0" applyFont="1" applyFill="1" applyAlignment="1">
      <alignment horizontal="left" vertical="center"/>
    </xf>
    <xf numFmtId="0" fontId="36" fillId="0" borderId="0" xfId="0" applyFont="1" applyFill="1" applyAlignment="1">
      <alignment horizontal="left" vertical="center"/>
    </xf>
    <xf numFmtId="0" fontId="37" fillId="0" borderId="0" xfId="0" applyFont="1" applyFill="1" applyAlignment="1">
      <alignment horizontal="left" vertical="center"/>
    </xf>
    <xf numFmtId="0" fontId="3" fillId="0" borderId="0" xfId="0" applyFont="1" applyFill="1" applyAlignment="1">
      <alignment horizontal="left" vertical="center"/>
    </xf>
    <xf numFmtId="0" fontId="4" fillId="0" borderId="0" xfId="0" applyFont="1" applyFill="1" applyAlignment="1">
      <alignment horizontal="left" vertical="center"/>
    </xf>
    <xf numFmtId="0" fontId="13" fillId="0" borderId="0" xfId="0" applyFont="1" applyFill="1" applyBorder="1" applyAlignment="1">
      <alignment horizontal="center" vertical="center"/>
    </xf>
    <xf numFmtId="0" fontId="15" fillId="0" borderId="0" xfId="0" applyFont="1" applyFill="1" applyBorder="1" applyAlignment="1">
      <alignment horizontal="center" vertical="center"/>
    </xf>
    <xf numFmtId="0" fontId="24" fillId="0" borderId="0" xfId="0" applyFont="1" applyFill="1" applyBorder="1" applyAlignment="1">
      <alignment horizontal="center" vertical="center"/>
    </xf>
    <xf numFmtId="168" fontId="25" fillId="7" borderId="0" xfId="1" applyNumberFormat="1" applyFont="1" applyFill="1" applyBorder="1" applyAlignment="1">
      <alignment horizontal="center" vertical="center" wrapText="1"/>
    </xf>
    <xf numFmtId="0" fontId="13" fillId="0" borderId="0" xfId="0" applyFont="1" applyFill="1" applyBorder="1" applyAlignment="1">
      <alignment vertical="center"/>
    </xf>
    <xf numFmtId="169" fontId="2" fillId="0" borderId="0" xfId="0" applyNumberFormat="1" applyFont="1" applyFill="1" applyBorder="1" applyAlignment="1">
      <alignment horizontal="right" vertical="center"/>
    </xf>
    <xf numFmtId="169" fontId="2" fillId="0" borderId="0" xfId="0" applyNumberFormat="1" applyFont="1" applyFill="1" applyBorder="1" applyAlignment="1">
      <alignment horizontal="center" vertical="center"/>
    </xf>
    <xf numFmtId="168" fontId="3" fillId="4" borderId="0" xfId="1" applyNumberFormat="1" applyFont="1" applyFill="1" applyBorder="1" applyAlignment="1">
      <alignment horizontal="center" vertical="center" wrapText="1"/>
    </xf>
    <xf numFmtId="168" fontId="3" fillId="7" borderId="0" xfId="1" applyNumberFormat="1" applyFont="1" applyFill="1" applyBorder="1" applyAlignment="1">
      <alignment horizontal="center" vertical="center" wrapText="1"/>
    </xf>
    <xf numFmtId="0" fontId="5" fillId="0" borderId="0" xfId="0" applyFont="1" applyFill="1" applyBorder="1" applyAlignment="1">
      <alignment vertical="center" textRotation="90"/>
    </xf>
    <xf numFmtId="0" fontId="38" fillId="0" borderId="0" xfId="0" applyFont="1" applyFill="1" applyBorder="1" applyAlignment="1">
      <alignment horizontal="center" vertical="center"/>
    </xf>
    <xf numFmtId="0" fontId="39" fillId="0" borderId="0" xfId="0" applyFont="1" applyFill="1" applyAlignment="1">
      <alignment vertical="center"/>
    </xf>
    <xf numFmtId="0" fontId="39" fillId="0" borderId="0" xfId="0" applyFont="1" applyAlignment="1">
      <alignment vertical="center"/>
    </xf>
    <xf numFmtId="0" fontId="40" fillId="0" borderId="0" xfId="0" applyFont="1" applyFill="1" applyAlignment="1">
      <alignment horizontal="left" vertical="center"/>
    </xf>
    <xf numFmtId="0" fontId="41" fillId="0" borderId="0" xfId="0" applyFont="1" applyFill="1" applyAlignment="1">
      <alignment horizontal="left" vertical="center"/>
    </xf>
    <xf numFmtId="0" fontId="40" fillId="0" borderId="0" xfId="0" applyFont="1" applyFill="1" applyAlignment="1">
      <alignment vertical="center"/>
    </xf>
    <xf numFmtId="0" fontId="42" fillId="0" borderId="0" xfId="0" applyFont="1" applyBorder="1" applyAlignment="1">
      <alignment vertical="center"/>
    </xf>
    <xf numFmtId="0" fontId="10" fillId="0" borderId="0" xfId="0" applyFont="1" applyFill="1" applyBorder="1" applyAlignment="1">
      <alignment horizontal="center" vertical="center"/>
    </xf>
    <xf numFmtId="168" fontId="25" fillId="7" borderId="0" xfId="1" applyNumberFormat="1" applyFont="1" applyFill="1" applyBorder="1" applyAlignment="1">
      <alignment vertical="center" wrapText="1"/>
    </xf>
    <xf numFmtId="169" fontId="43" fillId="0" borderId="0" xfId="0" applyNumberFormat="1" applyFont="1" applyFill="1" applyBorder="1" applyAlignment="1">
      <alignment horizontal="center" vertical="center"/>
    </xf>
    <xf numFmtId="169" fontId="10" fillId="0" borderId="0" xfId="0" applyNumberFormat="1" applyFont="1" applyFill="1" applyBorder="1" applyAlignment="1">
      <alignment horizontal="center" vertical="center"/>
    </xf>
    <xf numFmtId="168" fontId="10" fillId="7" borderId="0" xfId="1" applyNumberFormat="1" applyFont="1" applyFill="1" applyBorder="1" applyAlignment="1">
      <alignment horizontal="center" vertical="center" wrapText="1"/>
    </xf>
    <xf numFmtId="168" fontId="10" fillId="4" borderId="0" xfId="1" applyNumberFormat="1" applyFont="1" applyFill="1" applyBorder="1" applyAlignment="1">
      <alignment horizontal="center" vertical="center" wrapText="1"/>
    </xf>
    <xf numFmtId="0" fontId="3" fillId="3" borderId="0" xfId="1" applyFont="1" applyFill="1" applyBorder="1" applyAlignment="1">
      <alignment horizontal="left" vertical="center" wrapText="1"/>
    </xf>
    <xf numFmtId="168" fontId="25" fillId="7" borderId="0" xfId="1" quotePrefix="1" applyNumberFormat="1" applyFont="1" applyFill="1" applyBorder="1" applyAlignment="1">
      <alignment horizontal="right" vertical="center" wrapText="1"/>
    </xf>
    <xf numFmtId="0" fontId="28" fillId="3" borderId="0" xfId="0" applyFont="1" applyFill="1" applyAlignment="1">
      <alignment horizontal="right" vertical="center"/>
    </xf>
    <xf numFmtId="0" fontId="45" fillId="7" borderId="0" xfId="0" applyFont="1" applyFill="1" applyBorder="1" applyAlignment="1">
      <alignment vertical="center"/>
    </xf>
    <xf numFmtId="0" fontId="4" fillId="0" borderId="0" xfId="0" applyFont="1" applyAlignment="1">
      <alignment vertical="center"/>
    </xf>
    <xf numFmtId="169" fontId="39" fillId="0" borderId="0" xfId="0" applyNumberFormat="1" applyFont="1" applyAlignment="1">
      <alignment horizontal="center" vertical="center"/>
    </xf>
    <xf numFmtId="0" fontId="40" fillId="2" borderId="0" xfId="0" applyFont="1" applyFill="1" applyAlignment="1">
      <alignment vertical="center"/>
    </xf>
    <xf numFmtId="0" fontId="41" fillId="2" borderId="0" xfId="0" applyFont="1" applyFill="1" applyAlignment="1">
      <alignment vertical="center"/>
    </xf>
    <xf numFmtId="0" fontId="40" fillId="0" borderId="0" xfId="0" applyFont="1" applyAlignment="1">
      <alignment vertical="center"/>
    </xf>
    <xf numFmtId="0" fontId="48" fillId="0" borderId="0" xfId="0" applyFont="1" applyAlignment="1">
      <alignment horizontal="center" vertical="center"/>
    </xf>
    <xf numFmtId="0" fontId="49" fillId="0" borderId="0" xfId="0" applyFont="1" applyAlignment="1">
      <alignment horizontal="center" vertical="center"/>
    </xf>
    <xf numFmtId="0" fontId="41" fillId="0" borderId="0" xfId="0" applyFont="1" applyAlignment="1">
      <alignment vertical="center"/>
    </xf>
    <xf numFmtId="0" fontId="46" fillId="0" borderId="0" xfId="0" applyFont="1" applyAlignment="1">
      <alignment horizontal="center" vertical="center"/>
    </xf>
    <xf numFmtId="0" fontId="19" fillId="0" borderId="0" xfId="0" applyFont="1" applyFill="1" applyAlignment="1">
      <alignment horizontal="left" vertical="center" wrapText="1"/>
    </xf>
    <xf numFmtId="0" fontId="19" fillId="0" borderId="0" xfId="0" applyFont="1" applyFill="1" applyAlignment="1">
      <alignment horizontal="left" vertical="center"/>
    </xf>
    <xf numFmtId="0" fontId="41" fillId="0" borderId="0" xfId="0" applyFont="1" applyFill="1" applyAlignment="1">
      <alignment vertical="center"/>
    </xf>
    <xf numFmtId="168" fontId="10" fillId="7" borderId="0" xfId="1" applyNumberFormat="1" applyFont="1" applyFill="1" applyAlignment="1">
      <alignment horizontal="center" vertical="center" wrapText="1"/>
    </xf>
    <xf numFmtId="168" fontId="3" fillId="7" borderId="0" xfId="1" applyNumberFormat="1" applyFont="1" applyFill="1" applyAlignment="1">
      <alignment horizontal="right" vertical="center" wrapText="1"/>
    </xf>
    <xf numFmtId="0" fontId="24" fillId="0" borderId="0" xfId="0" applyFont="1" applyAlignment="1">
      <alignment horizontal="center" vertical="center"/>
    </xf>
    <xf numFmtId="0" fontId="10" fillId="0" borderId="0" xfId="0" applyFont="1" applyAlignment="1">
      <alignment horizontal="center" vertical="center"/>
    </xf>
    <xf numFmtId="0" fontId="2" fillId="7" borderId="0" xfId="0" applyFont="1" applyFill="1" applyAlignment="1">
      <alignment vertical="center"/>
    </xf>
    <xf numFmtId="168" fontId="25" fillId="7" borderId="0" xfId="1" applyNumberFormat="1" applyFont="1" applyFill="1" applyAlignment="1">
      <alignment horizontal="right" vertical="center" wrapText="1"/>
    </xf>
    <xf numFmtId="169" fontId="14" fillId="7" borderId="0" xfId="0" applyNumberFormat="1" applyFont="1" applyFill="1" applyAlignment="1">
      <alignment horizontal="right" vertical="center"/>
    </xf>
    <xf numFmtId="169" fontId="10" fillId="7" borderId="0" xfId="0" applyNumberFormat="1" applyFont="1" applyFill="1" applyAlignment="1">
      <alignment horizontal="center" vertical="center"/>
    </xf>
    <xf numFmtId="0" fontId="4" fillId="7" borderId="0" xfId="0" applyFont="1" applyFill="1" applyAlignment="1">
      <alignment vertical="center"/>
    </xf>
    <xf numFmtId="0" fontId="51" fillId="0" borderId="0" xfId="0" applyFont="1" applyFill="1" applyAlignment="1">
      <alignment vertical="center"/>
    </xf>
    <xf numFmtId="0" fontId="51" fillId="0" borderId="0" xfId="0" applyFont="1" applyFill="1" applyBorder="1" applyAlignment="1">
      <alignment vertical="center"/>
    </xf>
    <xf numFmtId="0" fontId="52" fillId="0" borderId="0" xfId="0" applyFont="1" applyFill="1" applyBorder="1" applyAlignment="1">
      <alignment vertical="center"/>
    </xf>
    <xf numFmtId="0" fontId="53" fillId="0" borderId="0" xfId="0" applyFont="1" applyAlignment="1">
      <alignment vertical="center"/>
    </xf>
    <xf numFmtId="0" fontId="53" fillId="0" borderId="0" xfId="0" applyFont="1" applyFill="1" applyAlignment="1">
      <alignment vertical="center"/>
    </xf>
    <xf numFmtId="0" fontId="51" fillId="0" borderId="0" xfId="0" applyFont="1" applyAlignment="1">
      <alignment vertical="center"/>
    </xf>
    <xf numFmtId="0" fontId="3" fillId="0" borderId="0" xfId="1" applyFont="1" applyFill="1" applyAlignment="1">
      <alignment horizontal="left" vertical="center" wrapText="1"/>
    </xf>
    <xf numFmtId="168" fontId="25" fillId="0" borderId="0" xfId="1" applyNumberFormat="1" applyFont="1" applyFill="1" applyAlignment="1">
      <alignment horizontal="right" vertical="center" wrapText="1"/>
    </xf>
    <xf numFmtId="169" fontId="14" fillId="0" borderId="0" xfId="0" applyNumberFormat="1" applyFont="1" applyFill="1" applyAlignment="1">
      <alignment horizontal="right" vertical="center"/>
    </xf>
    <xf numFmtId="169" fontId="10" fillId="0" borderId="0" xfId="0" applyNumberFormat="1" applyFont="1" applyFill="1" applyAlignment="1">
      <alignment horizontal="center" vertical="center"/>
    </xf>
    <xf numFmtId="168" fontId="3" fillId="0" borderId="0" xfId="1" applyNumberFormat="1" applyFont="1" applyFill="1" applyAlignment="1">
      <alignment horizontal="right" vertical="center" wrapText="1"/>
    </xf>
    <xf numFmtId="0" fontId="4" fillId="0" borderId="0" xfId="0" applyFont="1" applyFill="1" applyAlignment="1">
      <alignment vertical="center"/>
    </xf>
    <xf numFmtId="168" fontId="40" fillId="4" borderId="0" xfId="1" applyNumberFormat="1" applyFont="1" applyFill="1" applyBorder="1" applyAlignment="1">
      <alignment horizontal="right" vertical="center" wrapText="1"/>
    </xf>
    <xf numFmtId="0" fontId="51" fillId="0" borderId="0" xfId="0" applyFont="1" applyFill="1" applyBorder="1" applyAlignment="1">
      <alignment vertical="center" wrapText="1"/>
    </xf>
    <xf numFmtId="0" fontId="24" fillId="0" borderId="0" xfId="0" applyFont="1" applyFill="1" applyBorder="1" applyAlignment="1">
      <alignment horizontal="center" vertical="center"/>
    </xf>
    <xf numFmtId="0" fontId="4" fillId="0" borderId="0" xfId="0" applyFont="1" applyBorder="1" applyAlignment="1">
      <alignment horizontal="left" vertical="center" wrapText="1"/>
    </xf>
    <xf numFmtId="0" fontId="19" fillId="2" borderId="0" xfId="0" applyFont="1" applyFill="1" applyBorder="1" applyAlignment="1">
      <alignment horizontal="left" vertical="center" wrapText="1"/>
    </xf>
    <xf numFmtId="0" fontId="19" fillId="2" borderId="0" xfId="0" applyFont="1" applyFill="1" applyBorder="1" applyAlignment="1">
      <alignment horizontal="left" vertical="center"/>
    </xf>
    <xf numFmtId="0" fontId="19" fillId="2" borderId="0" xfId="0" applyFont="1" applyFill="1" applyAlignment="1">
      <alignment horizontal="left" vertical="center" wrapText="1"/>
    </xf>
    <xf numFmtId="0" fontId="19" fillId="2" borderId="0" xfId="0" applyFont="1" applyFill="1" applyAlignment="1">
      <alignment horizontal="left" vertical="center"/>
    </xf>
    <xf numFmtId="0" fontId="46" fillId="0" borderId="0" xfId="0" applyFont="1" applyAlignment="1">
      <alignment horizontal="center" vertical="center"/>
    </xf>
    <xf numFmtId="0" fontId="3" fillId="7" borderId="0" xfId="1" applyFont="1" applyFill="1" applyBorder="1" applyAlignment="1">
      <alignment horizontal="left" vertical="center" wrapText="1"/>
    </xf>
    <xf numFmtId="0" fontId="3" fillId="3" borderId="0" xfId="1" applyFont="1" applyFill="1" applyBorder="1" applyAlignment="1">
      <alignment horizontal="left" vertical="center" wrapText="1"/>
    </xf>
    <xf numFmtId="0" fontId="5" fillId="6" borderId="0" xfId="0" applyFont="1" applyFill="1" applyAlignment="1">
      <alignment horizontal="center" vertical="center" textRotation="90"/>
    </xf>
    <xf numFmtId="0" fontId="31" fillId="0" borderId="0" xfId="0" applyFont="1" applyFill="1" applyBorder="1" applyAlignment="1">
      <alignment horizontal="left" vertical="center" wrapText="1"/>
    </xf>
    <xf numFmtId="0" fontId="3" fillId="7" borderId="0" xfId="1" applyFont="1" applyFill="1" applyAlignment="1">
      <alignment horizontal="left" vertical="center" wrapText="1"/>
    </xf>
  </cellXfs>
  <cellStyles count="14">
    <cellStyle name="Datum" xfId="3" xr:uid="{00000000-0005-0000-0000-000000000000}"/>
    <cellStyle name="Euro" xfId="4" xr:uid="{00000000-0005-0000-0000-000001000000}"/>
    <cellStyle name="Euro 2" xfId="5" xr:uid="{00000000-0005-0000-0000-000002000000}"/>
    <cellStyle name="Fest" xfId="6" xr:uid="{00000000-0005-0000-0000-000003000000}"/>
    <cellStyle name="Hyperlink 2" xfId="7" xr:uid="{00000000-0005-0000-0000-000004000000}"/>
    <cellStyle name="Komma 2" xfId="8" xr:uid="{00000000-0005-0000-0000-000005000000}"/>
    <cellStyle name="Kopfzeile1" xfId="9" xr:uid="{00000000-0005-0000-0000-000006000000}"/>
    <cellStyle name="Kopfzeile2" xfId="10" xr:uid="{00000000-0005-0000-0000-000007000000}"/>
    <cellStyle name="normal" xfId="11" xr:uid="{00000000-0005-0000-0000-000008000000}"/>
    <cellStyle name="Standard" xfId="0" builtinId="0"/>
    <cellStyle name="Standard 2" xfId="2" xr:uid="{00000000-0005-0000-0000-00000A000000}"/>
    <cellStyle name="Standard_2008.10.13_STROM_NE_Preise_Vorschlag_Sommer" xfId="1" xr:uid="{00000000-0005-0000-0000-00000B000000}"/>
    <cellStyle name="Summe" xfId="12" xr:uid="{00000000-0005-0000-0000-00000C000000}"/>
    <cellStyle name="Whrung" xfId="13" xr:uid="{00000000-0005-0000-0000-00000D000000}"/>
  </cellStyles>
  <dxfs count="6">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2" defaultPivotStyle="PivotStyleLight16"/>
  <colors>
    <mruColors>
      <color rgb="FF0000CC"/>
      <color rgb="FF92D050"/>
      <color rgb="FF009AB1"/>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DE-31261\My%20Documents\Daten%20Mandanten%20aktuell\2005-10-20%20Coesfeld\Netzentgelte%20Gas\Gas\Berechnungen\Endfassung\BGW%20NPM-Tool%20V2i%202006%2001%2025%20Coesfeld%2015%20Uh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DE-37022\My%20Documents\Marbach\Auswertungen\Endfassung\BGW%20NPM%20Marbach.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EnergieV\Mandate\Lindau\NNE\2007\Kundendaten\2007-05-21%20EHB\EHB-Kundendaten_2006_f&#252;r_NEE_Strom_200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nts%20and%20Settings\DE-37022\My%20Documents\R&#252;sselsheim\BGW_NPM%20R&#252;sselsheim.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20and%20Settings\DE-48637\My%20Documents\JanKircher\Kopien\2005-10-24%20Lindau\Lindau\NE\2005\Arbeitsordner\NE\HLA\4_PREISBLATT_Lindau_05-V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Prämissen"/>
      <sheetName val="Lastprofilkunden"/>
      <sheetName val="Ind. betracht. Kunden"/>
      <sheetName val="Datenbasis Arbeit"/>
      <sheetName val="NPF Arbeit"/>
      <sheetName val="Optimierung Arbeit"/>
      <sheetName val="Grafikdaten Arbeit"/>
      <sheetName val="NPFGrafik Arbeit"/>
      <sheetName val="NEFGrafik Arbeit"/>
      <sheetName val="Datenbasis Leistung"/>
      <sheetName val="NPF Leistung"/>
      <sheetName val="Optimierung Leistung"/>
      <sheetName val="Grafikdaten Leistung"/>
      <sheetName val="NPFGrafik Leistung"/>
      <sheetName val="NEFGrafik Leistung"/>
      <sheetName val="Briefmarken"/>
      <sheetName val="Preisblätter Reine Modelle"/>
      <sheetName val="Preisblätter Hybride Modelle"/>
      <sheetName val="Datenbasis Reine Modelle"/>
      <sheetName val="Datenbasis hybride Modelle"/>
    </sheetNames>
    <sheetDataSet>
      <sheetData sheetId="0" refreshError="1"/>
      <sheetData sheetId="1">
        <row r="9">
          <cell r="B9" t="str">
            <v>30</v>
          </cell>
        </row>
        <row r="10">
          <cell r="B10">
            <v>70</v>
          </cell>
        </row>
        <row r="11">
          <cell r="B11">
            <v>495357.76840945787</v>
          </cell>
        </row>
        <row r="12">
          <cell r="B12">
            <v>2430620.4563049483</v>
          </cell>
        </row>
      </sheetData>
      <sheetData sheetId="2"/>
      <sheetData sheetId="3"/>
      <sheetData sheetId="4">
        <row r="2">
          <cell r="B2">
            <v>328752.4067233642</v>
          </cell>
        </row>
      </sheetData>
      <sheetData sheetId="5"/>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sheetData sheetId="17"/>
      <sheetData sheetId="18" refreshError="1"/>
      <sheetData sheetId="19"/>
      <sheetData sheetId="2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Prämissen"/>
      <sheetName val="Lastprofilkunden"/>
      <sheetName val="Ind. betracht. Kunden"/>
      <sheetName val="Datenbasis Arbeit"/>
      <sheetName val="NPF Arbeit"/>
      <sheetName val="Optimierung Arbeit"/>
      <sheetName val="Grafikdaten Arbeit"/>
      <sheetName val="NPFGrafik Arbeit"/>
      <sheetName val="NEFGrafik Arbeit"/>
      <sheetName val="Datenbasis Leistung"/>
      <sheetName val="NPF Leistung"/>
      <sheetName val="Optimierung Leistung"/>
      <sheetName val="Grafikdaten Leistung"/>
      <sheetName val="NPFGrafik Leistung"/>
      <sheetName val="NEFGrafik Leistung"/>
      <sheetName val="Briefmarken"/>
      <sheetName val="Preisblätter Reine Modelle"/>
      <sheetName val="Preisblätter Hybride Modelle"/>
      <sheetName val="Datenbasis Reine Modelle"/>
      <sheetName val="Datenbasis hybride Modelle"/>
    </sheetNames>
    <sheetDataSet>
      <sheetData sheetId="0"/>
      <sheetData sheetId="1" refreshError="1">
        <row r="9">
          <cell r="B9" t="str">
            <v>30</v>
          </cell>
        </row>
        <row r="10">
          <cell r="B10">
            <v>70</v>
          </cell>
        </row>
        <row r="11">
          <cell r="B11">
            <v>119904.76165840533</v>
          </cell>
        </row>
        <row r="12">
          <cell r="B12">
            <v>398645.83747236151</v>
          </cell>
        </row>
      </sheetData>
      <sheetData sheetId="2"/>
      <sheetData sheetId="3"/>
      <sheetData sheetId="4" refreshError="1">
        <row r="2">
          <cell r="B2">
            <v>68551.655140537172</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lgemeines"/>
      <sheetName val="Listenelemente"/>
      <sheetName val="Hinweise"/>
      <sheetName val="Übersicht Mengen"/>
      <sheetName val="Übersicht Zähler"/>
      <sheetName val="Zählertypen"/>
      <sheetName val="Messstellenbetreiber"/>
      <sheetName val="TA-Zeit"/>
      <sheetName val="HSP-SVK"/>
      <sheetName val="UW-SVK"/>
      <sheetName val="MSP-SVK"/>
      <sheetName val="ONST-SVK"/>
      <sheetName val="NSP-SVK"/>
      <sheetName val="BV+Heiz+KK"/>
      <sheetName val="Reservekap"/>
      <sheetName val="HSP-Besch"/>
      <sheetName val="UW-Besch"/>
      <sheetName val="MSP-Besch"/>
      <sheetName val="ONST-Besch"/>
      <sheetName val="NSP-Besch"/>
      <sheetName val="Gesamt-Besch"/>
      <sheetName val="Lastganglinien-Beschaffung"/>
      <sheetName val="Lastganglinien-Abgabe"/>
    </sheetNames>
    <sheetDataSet>
      <sheetData sheetId="0"/>
      <sheetData sheetId="1">
        <row r="34">
          <cell r="B34">
            <v>2006</v>
          </cell>
        </row>
        <row r="38">
          <cell r="C38" t="str">
            <v>&lt;2500</v>
          </cell>
        </row>
        <row r="39">
          <cell r="C39" t="str">
            <v>&gt;=2500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Prämissen"/>
      <sheetName val="Lastprofilkunden"/>
      <sheetName val="Ind. betracht. Kunden"/>
      <sheetName val="Datenbasis Arbeit"/>
      <sheetName val="NPF Arbeit"/>
      <sheetName val="Optimierung Arbeit"/>
      <sheetName val="Grafikdaten Arbeit"/>
      <sheetName val="NPFGrafik Arbeit"/>
      <sheetName val="NEFGrafik Arbeit"/>
      <sheetName val="Datenbasis Leistung"/>
      <sheetName val="NPF Leistung"/>
      <sheetName val="Optimierung Leistung"/>
      <sheetName val="Grafikdaten Leistung"/>
      <sheetName val="NPFGrafik Leistung"/>
      <sheetName val="NEFGrafik Leistung"/>
      <sheetName val="Briefmarken"/>
      <sheetName val="Preisblätter Reine Modelle"/>
      <sheetName val="Preisblätter Hybride Modelle"/>
      <sheetName val="Datenbasis Reine Modelle"/>
      <sheetName val="Datenbasis hybride Modell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ingabe"/>
      <sheetName val="EHB_C_D"/>
      <sheetName val="Auswertung"/>
      <sheetName val="Absatzstruktur"/>
      <sheetName val="Grafik G-Gerade"/>
      <sheetName val="Grafik_NNE_SVK"/>
      <sheetName val="PB_SVK"/>
      <sheetName val="Beispiel_1"/>
      <sheetName val="PB_Kleink_GP"/>
      <sheetName val="PB_SVK_Monat"/>
      <sheetName val="PB_Reserve"/>
      <sheetName val="sing GK"/>
      <sheetName val="Kundendaten"/>
      <sheetName val="Grafik_NNE_KK"/>
      <sheetName val="Grafikdaten"/>
      <sheetName val="Datenübernahme"/>
    </sheetNames>
    <sheetDataSet>
      <sheetData sheetId="0"/>
      <sheetData sheetId="1"/>
      <sheetData sheetId="2"/>
      <sheetData sheetId="3"/>
      <sheetData sheetId="4" refreshError="1"/>
      <sheetData sheetId="5" refreshError="1"/>
      <sheetData sheetId="6"/>
      <sheetData sheetId="7"/>
      <sheetData sheetId="8"/>
      <sheetData sheetId="9"/>
      <sheetData sheetId="10"/>
      <sheetData sheetId="11"/>
      <sheetData sheetId="12">
        <row r="477">
          <cell r="C477">
            <v>75878906</v>
          </cell>
        </row>
      </sheetData>
      <sheetData sheetId="13" refreshError="1"/>
      <sheetData sheetId="14"/>
      <sheetData sheetId="1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75D97-1BFB-4E18-B1C8-FD828AD09CEB}">
  <sheetPr>
    <pageSetUpPr autoPageBreaks="0" fitToPage="1"/>
  </sheetPr>
  <dimension ref="A1:BK52"/>
  <sheetViews>
    <sheetView showGridLines="0" tabSelected="1" view="pageBreakPreview" topLeftCell="A44" zoomScale="85" zoomScaleNormal="75" zoomScaleSheetLayoutView="85" workbookViewId="0">
      <selection activeCell="F58" sqref="F58"/>
    </sheetView>
  </sheetViews>
  <sheetFormatPr baseColWidth="10" defaultColWidth="11.453125" defaultRowHeight="21" outlineLevelCol="1"/>
  <cols>
    <col min="1" max="1" width="2.453125" style="1" customWidth="1"/>
    <col min="2" max="2" width="2.7265625" style="2" customWidth="1"/>
    <col min="3" max="3" width="5.1796875" style="1" customWidth="1"/>
    <col min="4" max="4" width="28.26953125" style="1" customWidth="1"/>
    <col min="5" max="5" width="26.7265625" style="1" customWidth="1"/>
    <col min="6" max="7" width="18.7265625" style="1" customWidth="1"/>
    <col min="8" max="8" width="10" style="1" customWidth="1"/>
    <col min="9" max="9" width="17.7265625" style="1" customWidth="1"/>
    <col min="10" max="10" width="6.1796875" style="1" customWidth="1"/>
    <col min="11" max="11" width="17.7265625" style="1" customWidth="1"/>
    <col min="12" max="12" width="2.54296875" style="4" customWidth="1"/>
    <col min="13" max="13" width="1.26953125" style="2" customWidth="1"/>
    <col min="14" max="14" width="4.1796875" style="42" customWidth="1"/>
    <col min="15" max="15" width="16.26953125" style="96" hidden="1" customWidth="1" outlineLevel="1"/>
    <col min="16" max="16" width="0" style="96" hidden="1" customWidth="1" outlineLevel="1"/>
    <col min="17" max="17" width="0" style="38" hidden="1" customWidth="1" outlineLevel="1" collapsed="1"/>
    <col min="18" max="18" width="11.453125" style="38" collapsed="1"/>
    <col min="19" max="63" width="11.453125" style="38"/>
    <col min="64" max="16384" width="11.453125" style="1"/>
  </cols>
  <sheetData>
    <row r="1" spans="1:63" ht="54.75" customHeight="1">
      <c r="A1" s="38"/>
      <c r="B1" s="39" t="s">
        <v>37</v>
      </c>
      <c r="D1" s="40"/>
      <c r="E1" s="40"/>
      <c r="F1" s="40"/>
      <c r="G1" s="40"/>
      <c r="H1" s="40"/>
      <c r="I1" s="40"/>
      <c r="J1" s="40"/>
      <c r="K1" s="40"/>
      <c r="L1" s="41"/>
      <c r="M1" s="40"/>
    </row>
    <row r="2" spans="1:63" ht="30" customHeight="1">
      <c r="A2" s="38"/>
      <c r="B2" s="43" t="s">
        <v>20</v>
      </c>
      <c r="D2" s="44"/>
      <c r="E2" s="44"/>
      <c r="F2" s="44"/>
      <c r="G2" s="44"/>
      <c r="H2" s="44"/>
      <c r="I2" s="44"/>
      <c r="J2" s="44"/>
      <c r="K2" s="44"/>
      <c r="L2" s="41"/>
      <c r="M2" s="44"/>
    </row>
    <row r="3" spans="1:63" ht="30" customHeight="1">
      <c r="A3" s="38"/>
      <c r="B3" s="45" t="s">
        <v>0</v>
      </c>
      <c r="D3" s="44"/>
      <c r="E3" s="44"/>
      <c r="F3" s="44"/>
      <c r="G3" s="44"/>
      <c r="H3" s="44"/>
      <c r="I3" s="44"/>
      <c r="J3" s="44"/>
      <c r="K3" s="44"/>
      <c r="L3" s="41"/>
      <c r="M3" s="44"/>
    </row>
    <row r="4" spans="1:63" ht="25" customHeight="1">
      <c r="A4" s="38"/>
      <c r="B4" s="45" t="s">
        <v>1</v>
      </c>
      <c r="D4" s="46"/>
      <c r="E4" s="46"/>
      <c r="F4" s="46"/>
      <c r="G4" s="46"/>
      <c r="H4" s="46"/>
      <c r="I4" s="46"/>
      <c r="J4" s="46"/>
      <c r="K4" s="46"/>
      <c r="L4" s="47"/>
      <c r="M4" s="46"/>
    </row>
    <row r="5" spans="1:63" s="60" customFormat="1" ht="24" customHeight="1">
      <c r="A5" s="59"/>
      <c r="B5" s="45" t="s">
        <v>56</v>
      </c>
      <c r="D5" s="61"/>
      <c r="E5" s="61"/>
      <c r="F5" s="61"/>
      <c r="G5" s="61"/>
      <c r="H5" s="61"/>
      <c r="I5" s="61"/>
      <c r="J5" s="61"/>
      <c r="K5" s="61"/>
      <c r="L5" s="62"/>
      <c r="M5" s="61"/>
      <c r="N5" s="63"/>
      <c r="O5" s="96"/>
      <c r="P5" s="96"/>
      <c r="Q5" s="59"/>
      <c r="R5" s="59"/>
      <c r="S5" s="59"/>
      <c r="T5" s="59"/>
      <c r="U5" s="59"/>
      <c r="V5" s="59"/>
      <c r="W5" s="59"/>
      <c r="X5" s="59"/>
      <c r="Y5" s="59"/>
      <c r="Z5" s="59"/>
      <c r="AA5" s="59"/>
      <c r="AB5" s="59"/>
      <c r="AC5" s="59"/>
      <c r="AD5" s="59"/>
      <c r="AE5" s="59"/>
      <c r="AF5" s="59"/>
      <c r="AG5" s="59"/>
      <c r="AH5" s="59"/>
      <c r="AI5" s="59"/>
      <c r="AJ5" s="59"/>
      <c r="AK5" s="59"/>
      <c r="AL5" s="59"/>
      <c r="AM5" s="59"/>
      <c r="AN5" s="59"/>
      <c r="AO5" s="59"/>
      <c r="AP5" s="59"/>
      <c r="AQ5" s="59"/>
      <c r="AR5" s="59"/>
      <c r="AS5" s="59"/>
      <c r="AT5" s="59"/>
      <c r="AU5" s="59"/>
      <c r="AV5" s="59"/>
      <c r="AW5" s="59"/>
      <c r="AX5" s="59"/>
      <c r="AY5" s="59"/>
      <c r="AZ5" s="59"/>
      <c r="BA5" s="59"/>
      <c r="BB5" s="59"/>
      <c r="BC5" s="59"/>
      <c r="BD5" s="59"/>
      <c r="BE5" s="59"/>
      <c r="BF5" s="59"/>
      <c r="BG5" s="59"/>
      <c r="BH5" s="59"/>
      <c r="BI5" s="59"/>
      <c r="BJ5" s="59"/>
      <c r="BK5" s="59"/>
    </row>
    <row r="6" spans="1:63" s="2" customFormat="1" ht="18.75" customHeight="1">
      <c r="A6" s="27"/>
      <c r="B6" s="27"/>
      <c r="C6" s="26"/>
      <c r="D6" s="27"/>
      <c r="E6" s="26"/>
      <c r="F6" s="26"/>
      <c r="G6" s="26"/>
      <c r="H6" s="26"/>
      <c r="I6" s="26"/>
      <c r="J6" s="26"/>
      <c r="K6" s="26"/>
      <c r="L6" s="26"/>
      <c r="M6" s="26"/>
      <c r="N6" s="12"/>
      <c r="O6" s="97"/>
      <c r="P6" s="97"/>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row>
    <row r="7" spans="1:63" s="2" customFormat="1" ht="84.75" customHeight="1">
      <c r="A7" s="27"/>
      <c r="B7" s="111" t="s">
        <v>13</v>
      </c>
      <c r="C7" s="111"/>
      <c r="D7" s="111"/>
      <c r="E7" s="111"/>
      <c r="F7" s="111"/>
      <c r="G7" s="111"/>
      <c r="H7" s="111"/>
      <c r="I7" s="111"/>
      <c r="J7" s="111"/>
      <c r="K7" s="111"/>
      <c r="L7" s="111"/>
      <c r="M7" s="26"/>
      <c r="N7" s="12"/>
      <c r="O7" s="97"/>
      <c r="P7" s="97"/>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row>
    <row r="8" spans="1:63" s="2" customFormat="1" ht="22.5" customHeight="1">
      <c r="A8" s="27"/>
      <c r="B8" s="27"/>
      <c r="C8" s="26"/>
      <c r="D8" s="27"/>
      <c r="E8" s="26"/>
      <c r="F8" s="26"/>
      <c r="G8" s="26"/>
      <c r="H8" s="26"/>
      <c r="I8" s="26"/>
      <c r="J8" s="26"/>
      <c r="K8" s="26"/>
      <c r="L8" s="26"/>
      <c r="M8" s="26"/>
      <c r="N8" s="12"/>
      <c r="O8" s="97"/>
      <c r="P8" s="97"/>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row>
    <row r="9" spans="1:63" s="3" customFormat="1" ht="45" customHeight="1">
      <c r="B9" s="10"/>
      <c r="C9" s="112" t="s">
        <v>33</v>
      </c>
      <c r="D9" s="112"/>
      <c r="E9" s="112"/>
      <c r="F9" s="112"/>
      <c r="G9" s="112"/>
      <c r="H9" s="112"/>
      <c r="I9" s="112"/>
      <c r="J9" s="112"/>
      <c r="K9" s="112"/>
      <c r="L9" s="11"/>
      <c r="M9" s="10"/>
      <c r="N9" s="12"/>
      <c r="O9" s="98"/>
      <c r="P9" s="98"/>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row>
    <row r="10" spans="1:63" s="2" customFormat="1" ht="22.5" customHeight="1">
      <c r="A10" s="1"/>
      <c r="B10" s="5"/>
      <c r="C10" s="25"/>
      <c r="D10" s="25"/>
      <c r="E10" s="21"/>
      <c r="F10" s="21"/>
      <c r="G10" s="21"/>
      <c r="H10" s="21"/>
      <c r="I10" s="21"/>
      <c r="J10" s="21"/>
      <c r="K10" s="21"/>
      <c r="L10" s="13"/>
      <c r="M10" s="5"/>
      <c r="N10" s="12"/>
      <c r="O10" s="97"/>
      <c r="P10" s="97"/>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row>
    <row r="11" spans="1:63" s="2" customFormat="1" ht="34.5" customHeight="1">
      <c r="B11" s="11"/>
      <c r="C11" s="112" t="s">
        <v>18</v>
      </c>
      <c r="D11" s="113"/>
      <c r="E11" s="113"/>
      <c r="F11" s="113"/>
      <c r="G11" s="113"/>
      <c r="H11" s="113"/>
      <c r="I11" s="113"/>
      <c r="J11" s="113"/>
      <c r="K11" s="113"/>
      <c r="L11" s="11"/>
      <c r="M11" s="11"/>
      <c r="N11" s="12"/>
      <c r="O11" s="97" t="s">
        <v>43</v>
      </c>
      <c r="P11" s="97" t="s">
        <v>52</v>
      </c>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row>
    <row r="12" spans="1:63" s="2" customFormat="1" ht="10" customHeight="1">
      <c r="A12" s="1"/>
      <c r="B12" s="5"/>
      <c r="C12" s="25"/>
      <c r="D12" s="25"/>
      <c r="E12" s="21"/>
      <c r="F12" s="21"/>
      <c r="G12" s="21"/>
      <c r="H12" s="21"/>
      <c r="I12" s="21"/>
      <c r="J12" s="21"/>
      <c r="K12" s="21"/>
      <c r="L12" s="13"/>
      <c r="M12" s="5"/>
      <c r="N12" s="12"/>
      <c r="O12" s="97"/>
      <c r="P12" s="97"/>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row>
    <row r="13" spans="1:63" s="2" customFormat="1" ht="19.5" customHeight="1">
      <c r="A13" s="1"/>
      <c r="B13" s="5"/>
      <c r="C13" s="49"/>
      <c r="D13" s="49"/>
      <c r="E13" s="49"/>
      <c r="G13" s="50" t="s">
        <v>2</v>
      </c>
      <c r="H13" s="4"/>
      <c r="I13" s="58"/>
      <c r="J13" s="50"/>
      <c r="K13" s="50" t="s">
        <v>2</v>
      </c>
      <c r="L13" s="13"/>
      <c r="M13" s="5"/>
      <c r="N13" s="12"/>
      <c r="O13" s="97"/>
      <c r="P13" s="97"/>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row>
    <row r="14" spans="1:63" s="2" customFormat="1" ht="21" customHeight="1">
      <c r="A14" s="1"/>
      <c r="B14" s="5"/>
      <c r="C14" s="110" t="s">
        <v>4</v>
      </c>
      <c r="D14" s="110"/>
      <c r="E14" s="110"/>
      <c r="G14" s="50" t="s">
        <v>3</v>
      </c>
      <c r="H14" s="4"/>
      <c r="I14" s="65" t="s">
        <v>16</v>
      </c>
      <c r="J14" s="50"/>
      <c r="K14" s="50" t="s">
        <v>12</v>
      </c>
      <c r="L14" s="13"/>
      <c r="M14" s="5"/>
      <c r="N14" s="12"/>
      <c r="O14" s="97"/>
      <c r="P14" s="97"/>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row>
    <row r="15" spans="1:63" s="5" customFormat="1" ht="10" customHeight="1">
      <c r="A15" s="1"/>
      <c r="C15" s="21"/>
      <c r="D15" s="21"/>
      <c r="E15" s="21"/>
      <c r="F15" s="20"/>
      <c r="G15" s="30"/>
      <c r="H15" s="53"/>
      <c r="I15" s="67"/>
      <c r="J15" s="54"/>
      <c r="K15" s="54"/>
      <c r="L15" s="13"/>
      <c r="N15" s="12"/>
      <c r="O15" s="97"/>
      <c r="P15" s="97"/>
    </row>
    <row r="16" spans="1:63" s="31" customFormat="1" ht="30" customHeight="1">
      <c r="A16" s="1"/>
      <c r="C16" s="117" t="s">
        <v>5</v>
      </c>
      <c r="D16" s="117"/>
      <c r="E16" s="117"/>
      <c r="F16" s="32"/>
      <c r="G16" s="72">
        <f t="shared" ref="G16:G21" si="0">ROUND(K16/1.19,2)</f>
        <v>67.23</v>
      </c>
      <c r="H16" s="66"/>
      <c r="I16" s="69" t="s">
        <v>22</v>
      </c>
      <c r="J16" s="66"/>
      <c r="K16" s="37">
        <v>80</v>
      </c>
      <c r="L16" s="33"/>
      <c r="N16" s="12"/>
      <c r="O16" s="97" t="s">
        <v>44</v>
      </c>
      <c r="P16" s="97" t="s">
        <v>51</v>
      </c>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row>
    <row r="17" spans="1:63" s="2" customFormat="1" ht="30" customHeight="1">
      <c r="A17" s="1"/>
      <c r="B17" s="18"/>
      <c r="C17" s="118" t="s">
        <v>6</v>
      </c>
      <c r="D17" s="118"/>
      <c r="E17" s="118"/>
      <c r="F17" s="18"/>
      <c r="G17" s="34">
        <f t="shared" si="0"/>
        <v>67.23</v>
      </c>
      <c r="H17" s="28"/>
      <c r="I17" s="70" t="s">
        <v>23</v>
      </c>
      <c r="J17" s="55"/>
      <c r="K17" s="36">
        <v>80</v>
      </c>
      <c r="L17" s="36"/>
      <c r="M17" s="36"/>
      <c r="N17" s="12"/>
      <c r="O17" s="97" t="s">
        <v>45</v>
      </c>
      <c r="P17" s="97" t="s">
        <v>51</v>
      </c>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row>
    <row r="18" spans="1:63" s="31" customFormat="1" ht="30" customHeight="1">
      <c r="A18" s="1"/>
      <c r="C18" s="117" t="s">
        <v>7</v>
      </c>
      <c r="D18" s="117"/>
      <c r="E18" s="117"/>
      <c r="F18" s="32"/>
      <c r="G18" s="35">
        <f t="shared" si="0"/>
        <v>67.23</v>
      </c>
      <c r="H18" s="51"/>
      <c r="I18" s="69" t="s">
        <v>24</v>
      </c>
      <c r="J18" s="56"/>
      <c r="K18" s="37">
        <v>80</v>
      </c>
      <c r="L18" s="33"/>
      <c r="N18" s="12"/>
      <c r="O18" s="97" t="s">
        <v>46</v>
      </c>
      <c r="P18" s="97" t="s">
        <v>51</v>
      </c>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row>
    <row r="19" spans="1:63" s="2" customFormat="1" ht="30" customHeight="1">
      <c r="A19" s="1"/>
      <c r="B19" s="18"/>
      <c r="C19" s="118" t="s">
        <v>8</v>
      </c>
      <c r="D19" s="118"/>
      <c r="E19" s="118"/>
      <c r="F19" s="18"/>
      <c r="G19" s="34">
        <f t="shared" si="0"/>
        <v>67.23</v>
      </c>
      <c r="H19" s="28"/>
      <c r="I19" s="70" t="s">
        <v>25</v>
      </c>
      <c r="J19" s="55"/>
      <c r="K19" s="36">
        <v>80</v>
      </c>
      <c r="L19" s="36"/>
      <c r="M19" s="36"/>
      <c r="N19" s="12"/>
      <c r="O19" s="97" t="s">
        <v>47</v>
      </c>
      <c r="P19" s="97" t="s">
        <v>51</v>
      </c>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row>
    <row r="20" spans="1:63" s="31" customFormat="1" ht="30" customHeight="1">
      <c r="A20" s="1"/>
      <c r="C20" s="117" t="s">
        <v>9</v>
      </c>
      <c r="D20" s="117"/>
      <c r="E20" s="117"/>
      <c r="F20" s="32"/>
      <c r="G20" s="35">
        <f t="shared" si="0"/>
        <v>67.23</v>
      </c>
      <c r="H20" s="51"/>
      <c r="I20" s="69" t="s">
        <v>27</v>
      </c>
      <c r="J20" s="56"/>
      <c r="K20" s="37">
        <v>80</v>
      </c>
      <c r="L20" s="33"/>
      <c r="N20" s="12"/>
      <c r="O20" s="97" t="s">
        <v>48</v>
      </c>
      <c r="P20" s="97" t="s">
        <v>51</v>
      </c>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row>
    <row r="21" spans="1:63" s="2" customFormat="1" ht="30" customHeight="1">
      <c r="A21" s="1"/>
      <c r="B21" s="18"/>
      <c r="C21" s="118" t="s">
        <v>38</v>
      </c>
      <c r="D21" s="118"/>
      <c r="E21" s="118"/>
      <c r="F21" s="18"/>
      <c r="G21" s="34">
        <f t="shared" si="0"/>
        <v>25.21</v>
      </c>
      <c r="H21" s="28"/>
      <c r="I21" s="70" t="s">
        <v>39</v>
      </c>
      <c r="J21" s="55"/>
      <c r="K21" s="36">
        <v>30</v>
      </c>
      <c r="L21" s="36"/>
      <c r="M21" s="36"/>
      <c r="N21" s="12"/>
      <c r="O21" s="97" t="s">
        <v>50</v>
      </c>
      <c r="P21" s="97" t="s">
        <v>51</v>
      </c>
      <c r="Q21" s="2" t="s">
        <v>54</v>
      </c>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row>
    <row r="22" spans="1:63" s="31" customFormat="1" ht="39.75" customHeight="1">
      <c r="A22" s="1"/>
      <c r="C22" s="117" t="s">
        <v>55</v>
      </c>
      <c r="D22" s="117"/>
      <c r="E22" s="117"/>
      <c r="F22" s="32"/>
      <c r="G22" s="35">
        <f>ROUND(K22/1.19,2)</f>
        <v>42.02</v>
      </c>
      <c r="H22" s="51"/>
      <c r="I22" s="69" t="s">
        <v>26</v>
      </c>
      <c r="J22" s="56"/>
      <c r="K22" s="37">
        <v>50</v>
      </c>
      <c r="L22" s="33"/>
      <c r="N22" s="12"/>
      <c r="O22" s="97" t="s">
        <v>47</v>
      </c>
      <c r="P22" s="97" t="s">
        <v>51</v>
      </c>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row>
    <row r="23" spans="1:63" s="2" customFormat="1" ht="30" customHeight="1">
      <c r="A23" s="1"/>
      <c r="B23" s="18"/>
      <c r="C23" s="118"/>
      <c r="D23" s="118"/>
      <c r="E23" s="118"/>
      <c r="F23" s="18"/>
      <c r="G23" s="34"/>
      <c r="H23" s="28"/>
      <c r="I23" s="70"/>
      <c r="J23" s="55"/>
      <c r="K23" s="108"/>
      <c r="L23" s="36"/>
      <c r="M23" s="36"/>
      <c r="N23" s="12"/>
      <c r="O23" s="97"/>
      <c r="P23" s="97"/>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row>
    <row r="24" spans="1:63" s="2" customFormat="1" ht="21" customHeight="1">
      <c r="C24" s="71"/>
      <c r="D24" s="71"/>
      <c r="E24" s="71"/>
      <c r="F24" s="18"/>
      <c r="G24" s="34"/>
      <c r="H24" s="28"/>
      <c r="I24" s="70"/>
      <c r="J24" s="55"/>
      <c r="K24" s="36"/>
      <c r="L24" s="4"/>
      <c r="N24" s="12"/>
      <c r="O24" s="97"/>
      <c r="P24" s="97"/>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row>
    <row r="25" spans="1:63" s="2" customFormat="1" ht="27" customHeight="1">
      <c r="B25" s="11"/>
      <c r="C25" s="112" t="s">
        <v>19</v>
      </c>
      <c r="D25" s="113"/>
      <c r="E25" s="113"/>
      <c r="F25" s="113"/>
      <c r="G25" s="113"/>
      <c r="H25" s="113"/>
      <c r="I25" s="113"/>
      <c r="J25" s="113"/>
      <c r="K25" s="113"/>
      <c r="L25" s="11"/>
      <c r="M25" s="11"/>
      <c r="N25" s="12"/>
      <c r="O25" s="97"/>
      <c r="P25" s="97"/>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row>
    <row r="26" spans="1:63" s="2" customFormat="1" ht="9.75" customHeight="1">
      <c r="A26" s="1"/>
      <c r="B26" s="5"/>
      <c r="C26" s="25"/>
      <c r="D26" s="25"/>
      <c r="E26" s="21"/>
      <c r="F26" s="21"/>
      <c r="G26" s="21"/>
      <c r="H26" s="21"/>
      <c r="I26" s="21"/>
      <c r="J26" s="21"/>
      <c r="K26" s="21"/>
      <c r="L26" s="13"/>
      <c r="M26" s="5"/>
      <c r="N26" s="12"/>
      <c r="O26" s="97"/>
      <c r="P26" s="97"/>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row>
    <row r="27" spans="1:63" s="2" customFormat="1" ht="19.5" customHeight="1">
      <c r="A27" s="1"/>
      <c r="B27" s="5"/>
      <c r="C27" s="49"/>
      <c r="D27" s="49"/>
      <c r="E27" s="49"/>
      <c r="G27" s="50" t="s">
        <v>2</v>
      </c>
      <c r="H27" s="4"/>
      <c r="I27" s="58"/>
      <c r="J27" s="50"/>
      <c r="K27" s="50" t="s">
        <v>2</v>
      </c>
      <c r="L27" s="13"/>
      <c r="M27" s="5"/>
      <c r="N27" s="12"/>
      <c r="O27" s="97"/>
      <c r="P27" s="97"/>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row>
    <row r="28" spans="1:63" s="2" customFormat="1" ht="21" customHeight="1">
      <c r="A28" s="1"/>
      <c r="B28" s="5"/>
      <c r="C28" s="110" t="s">
        <v>4</v>
      </c>
      <c r="D28" s="110"/>
      <c r="E28" s="110"/>
      <c r="G28" s="50" t="s">
        <v>3</v>
      </c>
      <c r="H28" s="4"/>
      <c r="I28" s="65" t="s">
        <v>16</v>
      </c>
      <c r="J28" s="50"/>
      <c r="K28" s="50" t="s">
        <v>12</v>
      </c>
      <c r="L28" s="13"/>
      <c r="M28" s="5"/>
      <c r="N28" s="12"/>
      <c r="O28" s="97"/>
      <c r="P28" s="97"/>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row>
    <row r="29" spans="1:63" s="5" customFormat="1" ht="10" customHeight="1">
      <c r="C29" s="21"/>
      <c r="D29" s="21"/>
      <c r="E29" s="21"/>
      <c r="F29" s="20"/>
      <c r="G29" s="20"/>
      <c r="H29" s="20"/>
      <c r="I29" s="67"/>
      <c r="J29" s="54"/>
      <c r="K29" s="54"/>
      <c r="L29" s="13"/>
      <c r="N29" s="12"/>
      <c r="O29" s="97"/>
      <c r="P29" s="97"/>
    </row>
    <row r="30" spans="1:63" s="31" customFormat="1" ht="30" customHeight="1">
      <c r="A30" s="5"/>
      <c r="C30" s="117" t="s">
        <v>10</v>
      </c>
      <c r="D30" s="117"/>
      <c r="E30" s="117"/>
      <c r="F30" s="51"/>
      <c r="G30" s="72">
        <f t="shared" ref="G30:G34" si="1">ROUND(K30/1.19,2)</f>
        <v>67.23</v>
      </c>
      <c r="H30" s="66"/>
      <c r="I30" s="69" t="s">
        <v>31</v>
      </c>
      <c r="J30" s="66"/>
      <c r="K30" s="37">
        <v>80</v>
      </c>
      <c r="L30" s="33"/>
      <c r="N30" s="12"/>
      <c r="O30" s="97" t="s">
        <v>44</v>
      </c>
      <c r="P30" s="97" t="s">
        <v>51</v>
      </c>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row>
    <row r="31" spans="1:63" s="2" customFormat="1" ht="30" customHeight="1">
      <c r="A31" s="5"/>
      <c r="B31" s="28"/>
      <c r="C31" s="118" t="s">
        <v>14</v>
      </c>
      <c r="D31" s="118"/>
      <c r="E31" s="118"/>
      <c r="F31" s="28"/>
      <c r="G31" s="34">
        <f t="shared" si="1"/>
        <v>67.23</v>
      </c>
      <c r="H31" s="28"/>
      <c r="I31" s="70" t="s">
        <v>30</v>
      </c>
      <c r="J31" s="55"/>
      <c r="K31" s="36">
        <v>80</v>
      </c>
      <c r="L31" s="36"/>
      <c r="M31" s="36"/>
      <c r="N31" s="12"/>
      <c r="O31" s="97" t="s">
        <v>45</v>
      </c>
      <c r="P31" s="97" t="s">
        <v>51</v>
      </c>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row>
    <row r="32" spans="1:63" s="31" customFormat="1" ht="30" customHeight="1">
      <c r="A32" s="5"/>
      <c r="C32" s="117" t="s">
        <v>15</v>
      </c>
      <c r="D32" s="117"/>
      <c r="E32" s="117"/>
      <c r="F32" s="51"/>
      <c r="G32" s="35">
        <f t="shared" si="1"/>
        <v>67.23</v>
      </c>
      <c r="H32" s="51"/>
      <c r="I32" s="69" t="s">
        <v>29</v>
      </c>
      <c r="J32" s="56"/>
      <c r="K32" s="37">
        <v>80</v>
      </c>
      <c r="L32" s="33"/>
      <c r="N32" s="12"/>
      <c r="O32" s="97" t="s">
        <v>46</v>
      </c>
      <c r="P32" s="97" t="s">
        <v>51</v>
      </c>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row>
    <row r="33" spans="1:63" s="2" customFormat="1" ht="30" customHeight="1">
      <c r="A33" s="5"/>
      <c r="B33" s="28"/>
      <c r="C33" s="118" t="s">
        <v>41</v>
      </c>
      <c r="D33" s="118"/>
      <c r="E33" s="118"/>
      <c r="F33" s="28"/>
      <c r="G33" s="34">
        <f t="shared" si="1"/>
        <v>67.23</v>
      </c>
      <c r="H33" s="28"/>
      <c r="I33" s="70" t="s">
        <v>28</v>
      </c>
      <c r="J33" s="55"/>
      <c r="K33" s="36">
        <v>80</v>
      </c>
      <c r="L33" s="36"/>
      <c r="M33" s="36"/>
      <c r="N33" s="12"/>
      <c r="O33" s="97" t="s">
        <v>47</v>
      </c>
      <c r="P33" s="97" t="s">
        <v>51</v>
      </c>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row>
    <row r="34" spans="1:63" s="31" customFormat="1" ht="30" customHeight="1">
      <c r="A34" s="5"/>
      <c r="C34" s="117" t="s">
        <v>40</v>
      </c>
      <c r="D34" s="117"/>
      <c r="E34" s="117"/>
      <c r="F34" s="51"/>
      <c r="G34" s="35">
        <f t="shared" si="1"/>
        <v>25.21</v>
      </c>
      <c r="H34" s="51"/>
      <c r="I34" s="87" t="s">
        <v>32</v>
      </c>
      <c r="J34" s="56"/>
      <c r="K34" s="88">
        <v>30</v>
      </c>
      <c r="L34" s="74"/>
      <c r="N34" s="12"/>
      <c r="O34" s="109" t="s">
        <v>53</v>
      </c>
      <c r="P34" s="97" t="s">
        <v>51</v>
      </c>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row>
    <row r="35" spans="1:63" s="2" customFormat="1" ht="16.5" customHeight="1">
      <c r="A35" s="5"/>
      <c r="B35" s="5"/>
      <c r="C35" s="24"/>
      <c r="D35" s="24"/>
      <c r="E35" s="24"/>
      <c r="F35" s="19"/>
      <c r="G35" s="19"/>
      <c r="H35" s="19"/>
      <c r="I35" s="68"/>
      <c r="J35" s="19"/>
      <c r="K35" s="19"/>
      <c r="L35" s="13"/>
      <c r="M35" s="5"/>
      <c r="N35" s="12"/>
      <c r="O35" s="97"/>
      <c r="P35" s="97"/>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row>
    <row r="36" spans="1:63" s="2" customFormat="1" ht="19.899999999999999" customHeight="1">
      <c r="A36" s="5"/>
      <c r="B36" s="5"/>
      <c r="C36" s="29" t="s">
        <v>11</v>
      </c>
      <c r="L36" s="13"/>
      <c r="M36" s="5"/>
      <c r="N36" s="12"/>
      <c r="O36" s="97"/>
      <c r="P36" s="97"/>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row>
    <row r="37" spans="1:63" s="2" customFormat="1" ht="19.899999999999999" customHeight="1">
      <c r="A37" s="1"/>
      <c r="B37" s="5"/>
      <c r="C37" s="29" t="s">
        <v>17</v>
      </c>
      <c r="L37" s="13"/>
      <c r="M37" s="5"/>
      <c r="N37" s="12"/>
      <c r="O37" s="97"/>
      <c r="P37" s="97"/>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row>
    <row r="38" spans="1:63" s="2" customFormat="1" ht="10.5" customHeight="1">
      <c r="A38" s="1"/>
      <c r="B38" s="5"/>
      <c r="C38" s="29"/>
      <c r="L38" s="13"/>
      <c r="M38" s="5"/>
      <c r="N38" s="12"/>
      <c r="O38" s="97"/>
      <c r="P38" s="97"/>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row>
    <row r="39" spans="1:63" ht="24.5" customHeight="1">
      <c r="B39" s="5"/>
      <c r="C39" s="64"/>
      <c r="D39" s="52"/>
      <c r="E39" s="52"/>
      <c r="F39" s="48"/>
      <c r="G39" s="48"/>
      <c r="H39" s="23"/>
      <c r="I39" s="23"/>
      <c r="J39" s="23"/>
      <c r="K39" s="22"/>
      <c r="L39" s="13"/>
      <c r="M39" s="5"/>
      <c r="N39" s="57"/>
    </row>
    <row r="40" spans="1:63" ht="45" customHeight="1">
      <c r="B40" s="77"/>
      <c r="C40" s="114" t="s">
        <v>35</v>
      </c>
      <c r="D40" s="115"/>
      <c r="E40" s="115"/>
      <c r="F40" s="115"/>
      <c r="G40" s="115"/>
      <c r="H40" s="115"/>
      <c r="I40" s="115"/>
      <c r="J40" s="115"/>
      <c r="K40" s="115"/>
      <c r="L40" s="78"/>
      <c r="M40" s="77"/>
      <c r="N40" s="79"/>
      <c r="O40" s="99"/>
      <c r="P40" s="10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row>
    <row r="41" spans="1:63" s="38" customFormat="1" ht="10" customHeight="1">
      <c r="B41" s="63"/>
      <c r="C41" s="84"/>
      <c r="D41" s="85"/>
      <c r="E41" s="85"/>
      <c r="F41" s="85"/>
      <c r="G41" s="85"/>
      <c r="H41" s="85"/>
      <c r="I41" s="85"/>
      <c r="J41" s="85"/>
      <c r="K41" s="85"/>
      <c r="L41" s="86"/>
      <c r="M41" s="63"/>
      <c r="N41" s="63"/>
      <c r="O41" s="100"/>
      <c r="P41" s="96"/>
    </row>
    <row r="42" spans="1:63" ht="17.5" customHeight="1">
      <c r="B42" s="60"/>
      <c r="C42" s="80"/>
      <c r="D42" s="80"/>
      <c r="E42" s="80"/>
      <c r="F42" s="60"/>
      <c r="G42" s="89" t="s">
        <v>2</v>
      </c>
      <c r="H42" s="75"/>
      <c r="I42" s="89"/>
      <c r="J42" s="89"/>
      <c r="K42" s="89" t="s">
        <v>2</v>
      </c>
      <c r="L42" s="82"/>
      <c r="M42" s="60"/>
      <c r="N42" s="79"/>
      <c r="O42" s="99"/>
      <c r="P42" s="10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row>
    <row r="43" spans="1:63" ht="20.149999999999999" customHeight="1">
      <c r="B43" s="60"/>
      <c r="C43" s="80"/>
      <c r="D43" s="116"/>
      <c r="E43" s="116"/>
      <c r="F43" s="60"/>
      <c r="G43" s="89" t="s">
        <v>3</v>
      </c>
      <c r="H43" s="75"/>
      <c r="I43" s="90" t="s">
        <v>16</v>
      </c>
      <c r="J43" s="89"/>
      <c r="K43" s="89" t="s">
        <v>12</v>
      </c>
      <c r="L43" s="82"/>
      <c r="M43" s="60"/>
      <c r="N43" s="79"/>
      <c r="O43" s="99"/>
      <c r="P43" s="10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row>
    <row r="44" spans="1:63" ht="10.5" customHeight="1">
      <c r="B44" s="60"/>
      <c r="C44" s="80"/>
      <c r="D44" s="83"/>
      <c r="E44" s="83"/>
      <c r="F44" s="60"/>
      <c r="G44" s="81"/>
      <c r="H44" s="82"/>
      <c r="J44" s="76"/>
      <c r="K44" s="76"/>
      <c r="L44" s="82"/>
      <c r="M44" s="60"/>
      <c r="N44" s="79"/>
      <c r="O44" s="99"/>
      <c r="P44" s="10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row>
    <row r="45" spans="1:63" ht="42" customHeight="1">
      <c r="B45" s="91"/>
      <c r="C45" s="121" t="s">
        <v>57</v>
      </c>
      <c r="D45" s="121"/>
      <c r="E45" s="121"/>
      <c r="F45" s="121"/>
      <c r="G45" s="92">
        <f t="shared" ref="G45" si="2">ROUND(K45/1.19*1,2)</f>
        <v>42.02</v>
      </c>
      <c r="H45" s="93"/>
      <c r="I45" s="94" t="s">
        <v>36</v>
      </c>
      <c r="J45" s="93"/>
      <c r="K45" s="88">
        <v>50</v>
      </c>
      <c r="L45" s="95"/>
      <c r="M45" s="91"/>
      <c r="N45" s="79"/>
      <c r="O45" s="97" t="s">
        <v>49</v>
      </c>
      <c r="P45" s="101" t="s">
        <v>51</v>
      </c>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row>
    <row r="46" spans="1:63" s="38" customFormat="1" ht="21.75" customHeight="1">
      <c r="C46" s="102"/>
      <c r="D46" s="102"/>
      <c r="E46" s="102"/>
      <c r="F46" s="102"/>
      <c r="G46" s="103"/>
      <c r="H46" s="104"/>
      <c r="I46" s="105"/>
      <c r="J46" s="104"/>
      <c r="K46" s="106"/>
      <c r="L46" s="107"/>
      <c r="N46" s="63"/>
      <c r="O46" s="100"/>
      <c r="P46" s="96"/>
    </row>
    <row r="47" spans="1:63" s="38" customFormat="1" ht="13" customHeight="1">
      <c r="C47" s="102"/>
      <c r="D47" s="102"/>
      <c r="E47" s="102"/>
      <c r="F47" s="102"/>
      <c r="G47" s="103"/>
      <c r="H47" s="104"/>
      <c r="I47" s="105"/>
      <c r="J47" s="104"/>
      <c r="K47" s="106"/>
      <c r="L47" s="107"/>
      <c r="N47" s="63"/>
      <c r="O47" s="100"/>
      <c r="P47" s="96"/>
    </row>
    <row r="48" spans="1:63" s="38" customFormat="1" ht="21.75" customHeight="1">
      <c r="C48" s="102"/>
      <c r="D48" s="102"/>
      <c r="E48" s="102"/>
      <c r="F48" s="102"/>
      <c r="G48" s="103"/>
      <c r="H48" s="104"/>
      <c r="I48" s="105"/>
      <c r="J48" s="104"/>
      <c r="K48" s="106"/>
      <c r="L48" s="107"/>
      <c r="N48" s="63"/>
      <c r="O48" s="100"/>
      <c r="P48" s="96"/>
    </row>
    <row r="49" spans="2:63" ht="24.75" customHeight="1">
      <c r="B49" s="5"/>
      <c r="C49" s="29"/>
      <c r="D49" s="52"/>
      <c r="E49" s="52"/>
      <c r="F49" s="48"/>
      <c r="G49" s="48"/>
      <c r="H49" s="23"/>
      <c r="I49" s="23"/>
      <c r="J49" s="23"/>
      <c r="K49" s="22"/>
      <c r="L49" s="13"/>
      <c r="M49" s="5"/>
      <c r="N49" s="119" t="s">
        <v>21</v>
      </c>
    </row>
    <row r="50" spans="2:63" ht="24.75" customHeight="1">
      <c r="B50" s="5"/>
      <c r="C50" s="29"/>
      <c r="D50" s="52"/>
      <c r="E50" s="52"/>
      <c r="F50" s="48"/>
      <c r="G50" s="48"/>
      <c r="H50" s="23"/>
      <c r="I50" s="23"/>
      <c r="K50" s="73" t="s">
        <v>42</v>
      </c>
      <c r="L50" s="13"/>
      <c r="M50" s="5"/>
      <c r="N50" s="119"/>
    </row>
    <row r="51" spans="2:63" s="7" customFormat="1" ht="14.25" customHeight="1">
      <c r="B51" s="8"/>
      <c r="C51" s="49"/>
      <c r="D51" s="17"/>
      <c r="E51" s="17"/>
      <c r="F51" s="16"/>
      <c r="G51" s="16"/>
      <c r="H51" s="15"/>
      <c r="I51" s="15"/>
      <c r="J51" s="15"/>
      <c r="K51" s="14"/>
      <c r="L51" s="9"/>
      <c r="M51" s="8"/>
      <c r="N51" s="119"/>
      <c r="O51" s="97"/>
      <c r="P51" s="97"/>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row>
    <row r="52" spans="2:63" s="2" customFormat="1" ht="40" customHeight="1">
      <c r="B52" s="5"/>
      <c r="C52" s="120" t="s">
        <v>34</v>
      </c>
      <c r="D52" s="120"/>
      <c r="E52" s="120"/>
      <c r="F52" s="120"/>
      <c r="G52" s="120"/>
      <c r="H52" s="120"/>
      <c r="I52" s="120"/>
      <c r="J52" s="120"/>
      <c r="K52" s="120"/>
      <c r="L52" s="6">
        <v>1</v>
      </c>
      <c r="M52" s="5"/>
      <c r="N52" s="119"/>
      <c r="O52" s="97"/>
      <c r="P52" s="97"/>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row>
  </sheetData>
  <sheetProtection algorithmName="SHA-512" hashValue="EuI7rIAhdL3NRs8fnUTpDyTbSjdrT30OOR36Rwubk7xBGywX1Ahzwba8ePwiKVkbbshS+hNbEeSAPDzIh59Ngw==" saltValue="+j102Ye7hWiq13mfBA+/nA==" spinCount="100000" sheet="1" objects="1" scenarios="1"/>
  <mergeCells count="24">
    <mergeCell ref="N49:N52"/>
    <mergeCell ref="C52:K52"/>
    <mergeCell ref="C20:E20"/>
    <mergeCell ref="C32:E32"/>
    <mergeCell ref="C33:E33"/>
    <mergeCell ref="C34:E34"/>
    <mergeCell ref="C25:K25"/>
    <mergeCell ref="C28:E28"/>
    <mergeCell ref="C30:E30"/>
    <mergeCell ref="C31:E31"/>
    <mergeCell ref="C21:E21"/>
    <mergeCell ref="C22:E22"/>
    <mergeCell ref="C23:E23"/>
    <mergeCell ref="C45:F45"/>
    <mergeCell ref="D43:E43"/>
    <mergeCell ref="C16:E16"/>
    <mergeCell ref="C17:E17"/>
    <mergeCell ref="C18:E18"/>
    <mergeCell ref="C19:E19"/>
    <mergeCell ref="C14:E14"/>
    <mergeCell ref="B7:L7"/>
    <mergeCell ref="C9:K9"/>
    <mergeCell ref="C11:K11"/>
    <mergeCell ref="C40:K40"/>
  </mergeCells>
  <phoneticPr fontId="54" type="noConversion"/>
  <conditionalFormatting sqref="F35:K35 F15:K15 H39:K39 H50:I50 H49:K49 H45:J48">
    <cfRule type="cellIs" dxfId="5" priority="14" stopIfTrue="1" operator="equal">
      <formula>"Zeile ausblenden"</formula>
    </cfRule>
  </conditionalFormatting>
  <conditionalFormatting sqref="F51:K51">
    <cfRule type="cellIs" dxfId="4" priority="12" stopIfTrue="1" operator="equal">
      <formula>"Zeile ausblenden"</formula>
    </cfRule>
  </conditionalFormatting>
  <conditionalFormatting sqref="F29:H29">
    <cfRule type="cellIs" dxfId="3" priority="11" stopIfTrue="1" operator="equal">
      <formula>"Zeile ausblenden"</formula>
    </cfRule>
  </conditionalFormatting>
  <conditionalFormatting sqref="J29:K29">
    <cfRule type="cellIs" dxfId="2" priority="9" stopIfTrue="1" operator="equal">
      <formula>"Zeile ausblenden"</formula>
    </cfRule>
  </conditionalFormatting>
  <conditionalFormatting sqref="I29">
    <cfRule type="cellIs" dxfId="1" priority="4" stopIfTrue="1" operator="equal">
      <formula>"Zeile ausblenden"</formula>
    </cfRule>
  </conditionalFormatting>
  <conditionalFormatting sqref="J44:K44">
    <cfRule type="cellIs" dxfId="0" priority="1" stopIfTrue="1" operator="equal">
      <formula>"Zeile ausblenden"</formula>
    </cfRule>
  </conditionalFormatting>
  <pageMargins left="0.59055118110236227" right="0.59055118110236227" top="0.59055118110236227" bottom="0.31496062992125984" header="0.47244094488188981" footer="7.874015748031496E-2"/>
  <pageSetup paperSize="9" scale="56"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Preisblatt gMSB_ANB 01012027</vt:lpstr>
      <vt:lpstr>'Preisblatt gMSB_ANB 01012027'!Druckbereich</vt:lpstr>
      <vt:lpstr>'Preisblatt gMSB_ANB 01012027'!Drucktitel</vt:lpstr>
    </vt:vector>
  </TitlesOfParts>
  <Company>STW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Billet, Michelle</dc:creator>
  <cp:lastModifiedBy>Billet, Michelle</cp:lastModifiedBy>
  <cp:lastPrinted>2026-09-29T07:30:00Z</cp:lastPrinted>
  <dcterms:created xsi:type="dcterms:W3CDTF">2016-12-22T10:16:29Z</dcterms:created>
  <dcterms:modified xsi:type="dcterms:W3CDTF">2026-09-29T07:30:13Z</dcterms:modified>
</cp:coreProperties>
</file>